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Zyabirova.S\Desktop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Лист1!$A$2:$M$225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1" i="1" l="1"/>
  <c r="B3" i="1" l="1"/>
  <c r="D3" i="1" l="1"/>
  <c r="F101" i="1" l="1"/>
  <c r="C3" i="1" l="1"/>
  <c r="M217" i="1" l="1"/>
  <c r="L217" i="1"/>
  <c r="K217" i="1"/>
  <c r="J217" i="1"/>
  <c r="I217" i="1"/>
  <c r="H217" i="1"/>
  <c r="G217" i="1"/>
  <c r="F217" i="1"/>
  <c r="E217" i="1"/>
  <c r="D217" i="1"/>
  <c r="C217" i="1"/>
  <c r="B217" i="1"/>
  <c r="M197" i="1"/>
  <c r="L197" i="1"/>
  <c r="K197" i="1"/>
  <c r="J197" i="1"/>
  <c r="I197" i="1"/>
  <c r="H197" i="1"/>
  <c r="G197" i="1"/>
  <c r="F197" i="1"/>
  <c r="E197" i="1"/>
  <c r="D197" i="1"/>
  <c r="C197" i="1"/>
  <c r="B197" i="1"/>
  <c r="M187" i="1"/>
  <c r="L187" i="1"/>
  <c r="K187" i="1"/>
  <c r="J187" i="1"/>
  <c r="I187" i="1"/>
  <c r="H187" i="1"/>
  <c r="G187" i="1"/>
  <c r="F187" i="1"/>
  <c r="E187" i="1"/>
  <c r="D187" i="1"/>
  <c r="C187" i="1"/>
  <c r="B187" i="1"/>
  <c r="M175" i="1"/>
  <c r="L175" i="1"/>
  <c r="K175" i="1"/>
  <c r="J175" i="1"/>
  <c r="I175" i="1"/>
  <c r="H175" i="1"/>
  <c r="G175" i="1"/>
  <c r="F175" i="1"/>
  <c r="E175" i="1"/>
  <c r="D175" i="1"/>
  <c r="C175" i="1"/>
  <c r="B175" i="1"/>
  <c r="M168" i="1"/>
  <c r="L168" i="1"/>
  <c r="K168" i="1"/>
  <c r="J168" i="1"/>
  <c r="I168" i="1"/>
  <c r="H168" i="1"/>
  <c r="G168" i="1"/>
  <c r="F168" i="1"/>
  <c r="E168" i="1"/>
  <c r="D168" i="1"/>
  <c r="C168" i="1"/>
  <c r="B168" i="1"/>
  <c r="M156" i="1"/>
  <c r="L156" i="1"/>
  <c r="K156" i="1"/>
  <c r="J156" i="1"/>
  <c r="I156" i="1"/>
  <c r="H156" i="1"/>
  <c r="G156" i="1"/>
  <c r="F156" i="1"/>
  <c r="E156" i="1"/>
  <c r="D156" i="1"/>
  <c r="C156" i="1"/>
  <c r="B156" i="1"/>
  <c r="M139" i="1"/>
  <c r="L139" i="1"/>
  <c r="K139" i="1"/>
  <c r="J139" i="1"/>
  <c r="I139" i="1"/>
  <c r="H139" i="1"/>
  <c r="G139" i="1"/>
  <c r="F139" i="1"/>
  <c r="E139" i="1"/>
  <c r="D139" i="1"/>
  <c r="C139" i="1"/>
  <c r="B139" i="1"/>
  <c r="M131" i="1"/>
  <c r="L131" i="1"/>
  <c r="K131" i="1"/>
  <c r="J131" i="1"/>
  <c r="I131" i="1"/>
  <c r="H131" i="1"/>
  <c r="G131" i="1"/>
  <c r="F131" i="1"/>
  <c r="E131" i="1"/>
  <c r="D131" i="1"/>
  <c r="C131" i="1"/>
  <c r="B131" i="1"/>
  <c r="M118" i="1"/>
  <c r="L118" i="1"/>
  <c r="K118" i="1"/>
  <c r="J118" i="1"/>
  <c r="I118" i="1"/>
  <c r="H118" i="1"/>
  <c r="G118" i="1"/>
  <c r="F118" i="1"/>
  <c r="E118" i="1"/>
  <c r="D118" i="1"/>
  <c r="C118" i="1"/>
  <c r="B118" i="1"/>
  <c r="M101" i="1"/>
  <c r="L101" i="1"/>
  <c r="K101" i="1"/>
  <c r="J101" i="1"/>
  <c r="I101" i="1"/>
  <c r="H101" i="1"/>
  <c r="E101" i="1"/>
  <c r="D101" i="1"/>
  <c r="C101" i="1"/>
  <c r="B101" i="1"/>
  <c r="M95" i="1"/>
  <c r="L95" i="1"/>
  <c r="K95" i="1"/>
  <c r="J95" i="1"/>
  <c r="I95" i="1"/>
  <c r="H95" i="1"/>
  <c r="G95" i="1"/>
  <c r="F95" i="1"/>
  <c r="E95" i="1"/>
  <c r="B95" i="1"/>
  <c r="M84" i="1"/>
  <c r="L84" i="1"/>
  <c r="K84" i="1"/>
  <c r="J84" i="1"/>
  <c r="I84" i="1"/>
  <c r="H84" i="1"/>
  <c r="G84" i="1"/>
  <c r="F84" i="1"/>
  <c r="E84" i="1"/>
  <c r="D84" i="1"/>
  <c r="C84" i="1"/>
  <c r="B84" i="1"/>
  <c r="L3" i="1"/>
  <c r="K3" i="1"/>
  <c r="H3" i="1"/>
  <c r="F3" i="1"/>
  <c r="E3" i="1"/>
  <c r="G225" i="1" l="1"/>
  <c r="D225" i="1"/>
  <c r="I225" i="1"/>
  <c r="M225" i="1"/>
  <c r="H225" i="1"/>
  <c r="C225" i="1"/>
  <c r="J225" i="1"/>
  <c r="E225" i="1"/>
  <c r="F225" i="1"/>
  <c r="K225" i="1"/>
  <c r="L225" i="1"/>
  <c r="B225" i="1"/>
</calcChain>
</file>

<file path=xl/sharedStrings.xml><?xml version="1.0" encoding="utf-8"?>
<sst xmlns="http://schemas.openxmlformats.org/spreadsheetml/2006/main" count="254" uniqueCount="229">
  <si>
    <t>Наименование услуги</t>
  </si>
  <si>
    <t>Megaline DSL</t>
  </si>
  <si>
    <t>Megaline G-PON ETTH</t>
  </si>
  <si>
    <t>Megaline G-PON FTTH</t>
  </si>
  <si>
    <t>CDMA-450</t>
  </si>
  <si>
    <t>CDMA-800</t>
  </si>
  <si>
    <t>EVDO</t>
  </si>
  <si>
    <t>LTE (количество БС)</t>
  </si>
  <si>
    <t>IP TV</t>
  </si>
  <si>
    <t>Аналоговое TV</t>
  </si>
  <si>
    <t xml:space="preserve">Телефония SIP </t>
  </si>
  <si>
    <t>Телефония (СТОП)</t>
  </si>
  <si>
    <t>Wi-Fi</t>
  </si>
  <si>
    <t>г.Уральск</t>
  </si>
  <si>
    <t>СУ-50</t>
  </si>
  <si>
    <t>СУ-54</t>
  </si>
  <si>
    <t>СУ-22</t>
  </si>
  <si>
    <t>СУ-501</t>
  </si>
  <si>
    <t>50/51</t>
  </si>
  <si>
    <t xml:space="preserve"> </t>
  </si>
  <si>
    <t>517/518</t>
  </si>
  <si>
    <t>501/502</t>
  </si>
  <si>
    <t>АТС-22/21</t>
  </si>
  <si>
    <t>АД22/0/1</t>
  </si>
  <si>
    <t>АД/22/0/8</t>
  </si>
  <si>
    <t>АД/22/1/1</t>
  </si>
  <si>
    <t>АД/22/0/7</t>
  </si>
  <si>
    <t>АД/22/1/2</t>
  </si>
  <si>
    <t>АД22/1/7</t>
  </si>
  <si>
    <t>АД/22/0/4</t>
  </si>
  <si>
    <t>АД/22/1/3</t>
  </si>
  <si>
    <t>АД/22/1/4</t>
  </si>
  <si>
    <t>АД/22/1/5</t>
  </si>
  <si>
    <t>АД/22/1/6</t>
  </si>
  <si>
    <t>232/235</t>
  </si>
  <si>
    <t>238/239</t>
  </si>
  <si>
    <t>АД22/5/1</t>
  </si>
  <si>
    <t>АД/22/5/3</t>
  </si>
  <si>
    <t>АД22/5/4</t>
  </si>
  <si>
    <t>АД22/5/5</t>
  </si>
  <si>
    <t>АД22/5/6</t>
  </si>
  <si>
    <t>АД22/6/1</t>
  </si>
  <si>
    <t>АД22/6/2</t>
  </si>
  <si>
    <t>АД22/6/3</t>
  </si>
  <si>
    <t>АД22/6/4</t>
  </si>
  <si>
    <t>АД22/6/5</t>
  </si>
  <si>
    <t>АД22/6/6</t>
  </si>
  <si>
    <t>АД22/6/8</t>
  </si>
  <si>
    <t>АД22/7/1</t>
  </si>
  <si>
    <t>АД22/7/2</t>
  </si>
  <si>
    <t>АД/22/7/4</t>
  </si>
  <si>
    <t>АД22/7/5</t>
  </si>
  <si>
    <t>АД22/8/1</t>
  </si>
  <si>
    <t>АД22/8/2</t>
  </si>
  <si>
    <t>АД22/8/3</t>
  </si>
  <si>
    <t>АД22/8/4</t>
  </si>
  <si>
    <t>АД22/8/5</t>
  </si>
  <si>
    <t>АД50/1/1</t>
  </si>
  <si>
    <t>АД50/1/2</t>
  </si>
  <si>
    <t>АД50/1/3</t>
  </si>
  <si>
    <t>АД50/1/4</t>
  </si>
  <si>
    <t>АД50/1/5</t>
  </si>
  <si>
    <t>АД50/1/6</t>
  </si>
  <si>
    <t>АД22/9/1</t>
  </si>
  <si>
    <t>АД22/9/2</t>
  </si>
  <si>
    <t>АД22/9/3</t>
  </si>
  <si>
    <t>АД22/9/4</t>
  </si>
  <si>
    <t>АД22/10/1</t>
  </si>
  <si>
    <t>АД/22/1/8</t>
  </si>
  <si>
    <t>АД/22/10/4</t>
  </si>
  <si>
    <t>АД/22/10/5</t>
  </si>
  <si>
    <t>АД/22/10/6</t>
  </si>
  <si>
    <t>АД/22/10/8</t>
  </si>
  <si>
    <t>АД/50/2/1</t>
  </si>
  <si>
    <t>АД/50/2/2</t>
  </si>
  <si>
    <t>ШАД Т2106</t>
  </si>
  <si>
    <t>ШАД Т22/0/8</t>
  </si>
  <si>
    <t>ШАД Т22/10/1</t>
  </si>
  <si>
    <t>ШАД Т22/10/5</t>
  </si>
  <si>
    <t>ШАД Т22/5/1</t>
  </si>
  <si>
    <t>ШАД Т22/5/4</t>
  </si>
  <si>
    <t>ШАД Т22/5/5</t>
  </si>
  <si>
    <t>ШАД Т22/5/6</t>
  </si>
  <si>
    <t>ШАД Т50111</t>
  </si>
  <si>
    <t>SHDSL</t>
  </si>
  <si>
    <t>BTS (CDMA-800)</t>
  </si>
  <si>
    <t>SIP телефония</t>
  </si>
  <si>
    <t>30</t>
  </si>
  <si>
    <t>DAMA</t>
  </si>
  <si>
    <t>FMS (УН)</t>
  </si>
  <si>
    <t>FTTB</t>
  </si>
  <si>
    <t>Акжаиский УТ</t>
  </si>
  <si>
    <t xml:space="preserve">Алгабас </t>
  </si>
  <si>
    <t xml:space="preserve">Бударино </t>
  </si>
  <si>
    <t xml:space="preserve">Жанабулак  </t>
  </si>
  <si>
    <t>Лбищенск</t>
  </si>
  <si>
    <t xml:space="preserve">Кабыршакты (Первомайск) </t>
  </si>
  <si>
    <t>Битик</t>
  </si>
  <si>
    <t xml:space="preserve">Чапаев       </t>
  </si>
  <si>
    <t>Ж. Молдагалиев (Курайлысай)</t>
  </si>
  <si>
    <t>ВА-40 Тайпак</t>
  </si>
  <si>
    <t>LTE (УН)</t>
  </si>
  <si>
    <t>Бокейординский УТ</t>
  </si>
  <si>
    <t>Бисен</t>
  </si>
  <si>
    <t xml:space="preserve">Муратсай </t>
  </si>
  <si>
    <t>Сайхин</t>
  </si>
  <si>
    <t>Хан Орда</t>
  </si>
  <si>
    <t>Бурлинский УТ</t>
  </si>
  <si>
    <t>УБ 2/1</t>
  </si>
  <si>
    <t>УБ 2/2</t>
  </si>
  <si>
    <t>УБ 2/3</t>
  </si>
  <si>
    <t>ШАД</t>
  </si>
  <si>
    <t>SIP</t>
  </si>
  <si>
    <t>СДМА-800</t>
  </si>
  <si>
    <t>Аксай- BTS</t>
  </si>
  <si>
    <t>п. Березовка</t>
  </si>
  <si>
    <t>п. Бурлин</t>
  </si>
  <si>
    <t>п. Жарсуат</t>
  </si>
  <si>
    <t>п. Приуральный</t>
  </si>
  <si>
    <t>п. Пугачево</t>
  </si>
  <si>
    <t>Жангалинский УТ</t>
  </si>
  <si>
    <t>Бирлик  МАД</t>
  </si>
  <si>
    <t>Айдархан (Жана жол)</t>
  </si>
  <si>
    <t>Жанаказан</t>
  </si>
  <si>
    <t>Жангала</t>
  </si>
  <si>
    <t>Жангала (УБ 2-1)</t>
  </si>
  <si>
    <t>Жангала (УБ 2-2)</t>
  </si>
  <si>
    <t>СУ-Жангала (Gpon)</t>
  </si>
  <si>
    <t xml:space="preserve">Кзылоба </t>
  </si>
  <si>
    <t>Кыркопа</t>
  </si>
  <si>
    <t>Маштексай</t>
  </si>
  <si>
    <t>Пятимар</t>
  </si>
  <si>
    <t>Жанибекский УТ</t>
  </si>
  <si>
    <t xml:space="preserve">Жаксыбай </t>
  </si>
  <si>
    <t>ВА-40 Жанибек</t>
  </si>
  <si>
    <t>ВА-40 Жаскайрат (Куйгенкуль)</t>
  </si>
  <si>
    <t>ВС-40 Камысты</t>
  </si>
  <si>
    <t>ВА-40 Узунколь</t>
  </si>
  <si>
    <t>Борсы</t>
  </si>
  <si>
    <t>Байтерек УТ</t>
  </si>
  <si>
    <t>Дарьинск</t>
  </si>
  <si>
    <t>Достык</t>
  </si>
  <si>
    <t xml:space="preserve">Махамбет </t>
  </si>
  <si>
    <t>Бейбітшілік (Погодаево)</t>
  </si>
  <si>
    <t>Рубежинское (IP шлюз)</t>
  </si>
  <si>
    <t>Байқоныс (Трекино)</t>
  </si>
  <si>
    <t>Сұлу көл (Чесноково)</t>
  </si>
  <si>
    <t>Белес (Ростоши) УБ</t>
  </si>
  <si>
    <t>ВА 40 Б.Чаган</t>
  </si>
  <si>
    <t xml:space="preserve"> ВА 40 Переметное</t>
  </si>
  <si>
    <t>СУ-Переметное (Gpon)</t>
  </si>
  <si>
    <t>Калининское (Gpon)</t>
  </si>
  <si>
    <t xml:space="preserve">ВА 40 Щапово </t>
  </si>
  <si>
    <t>ВА 40 Янайкино</t>
  </si>
  <si>
    <t>Казталовский УТ</t>
  </si>
  <si>
    <t>Талдыапан</t>
  </si>
  <si>
    <t>Талдыкудык</t>
  </si>
  <si>
    <t xml:space="preserve">Жалпактал </t>
  </si>
  <si>
    <t>Жулдыз</t>
  </si>
  <si>
    <t xml:space="preserve">Карасу </t>
  </si>
  <si>
    <t>Коктерек (МАД)</t>
  </si>
  <si>
    <t>Болашақ</t>
  </si>
  <si>
    <t xml:space="preserve">Бостандык </t>
  </si>
  <si>
    <t>Казталовка</t>
  </si>
  <si>
    <t xml:space="preserve">Нурсай </t>
  </si>
  <si>
    <t>Каратобинский УТ</t>
  </si>
  <si>
    <t>Жусандой</t>
  </si>
  <si>
    <t xml:space="preserve">Каракамыс </t>
  </si>
  <si>
    <t>Каратобе</t>
  </si>
  <si>
    <t>Косколь</t>
  </si>
  <si>
    <t>Сулыколь</t>
  </si>
  <si>
    <t>Сырымский УТ</t>
  </si>
  <si>
    <t xml:space="preserve">Алгабас   </t>
  </si>
  <si>
    <t>Аралтобе (IP шлюз)</t>
  </si>
  <si>
    <t>Булдурты</t>
  </si>
  <si>
    <t>Жымпиты</t>
  </si>
  <si>
    <t>СУ-Жымпиты (Gpon)</t>
  </si>
  <si>
    <t>Оленти (Gpon)</t>
  </si>
  <si>
    <t xml:space="preserve">Коныр </t>
  </si>
  <si>
    <t>Косарал / Жетиколь</t>
  </si>
  <si>
    <t xml:space="preserve">Таскудык </t>
  </si>
  <si>
    <t xml:space="preserve">Шағырлой </t>
  </si>
  <si>
    <t>Таскалинский УТ</t>
  </si>
  <si>
    <t>ВА 40 Актау</t>
  </si>
  <si>
    <t>ВА 40 Амангельды</t>
  </si>
  <si>
    <t>ВА 40 Атамекен</t>
  </si>
  <si>
    <t>ВА 40 Достык</t>
  </si>
  <si>
    <t xml:space="preserve">ВА 40 Мерей </t>
  </si>
  <si>
    <t>ВА 40 Тасқала</t>
  </si>
  <si>
    <t>СУ-Таскала (Gpon)</t>
  </si>
  <si>
    <t>Мереке</t>
  </si>
  <si>
    <t>ВА 40 Чижа-2</t>
  </si>
  <si>
    <t>Теректинский УТ</t>
  </si>
  <si>
    <t>Акжайык</t>
  </si>
  <si>
    <t>Аксогым</t>
  </si>
  <si>
    <t>Анката</t>
  </si>
  <si>
    <t>Карабас</t>
  </si>
  <si>
    <t>Аксуат</t>
  </si>
  <si>
    <t>Бекей</t>
  </si>
  <si>
    <t>Богдановка</t>
  </si>
  <si>
    <t>Долинное</t>
  </si>
  <si>
    <t>Магистральное</t>
  </si>
  <si>
    <t>Жанаомир</t>
  </si>
  <si>
    <t>Подстепный</t>
  </si>
  <si>
    <t>станция Пойма</t>
  </si>
  <si>
    <t>Покатиловка</t>
  </si>
  <si>
    <t>Приречное</t>
  </si>
  <si>
    <t>Узунколь</t>
  </si>
  <si>
    <t>Теректі  (Федоровка)</t>
  </si>
  <si>
    <t>Жайык (Яик)</t>
  </si>
  <si>
    <t>Чингирлауский УТ</t>
  </si>
  <si>
    <t xml:space="preserve"> Ащесай </t>
  </si>
  <si>
    <t>Актау (Белогорка)</t>
  </si>
  <si>
    <t>Акшат (Лубенка)</t>
  </si>
  <si>
    <t>Ардак (Полтавка)</t>
  </si>
  <si>
    <t>Шынгырлау</t>
  </si>
  <si>
    <t>Общая емкость по филиалу</t>
  </si>
  <si>
    <t>*- для ОДТ (для ГЦТ наименование города)</t>
  </si>
  <si>
    <t>**- узлы населенного пункта (для РПУТ ЦС и села)</t>
  </si>
  <si>
    <t>***- не входящие в районы.</t>
  </si>
  <si>
    <t>**** общая емкость (включая села)</t>
  </si>
  <si>
    <t>BTS (CDMA-450)</t>
  </si>
  <si>
    <t>CУ Федоровка (Gpon)</t>
  </si>
  <si>
    <t>CУ Шынгырлау (Gpon)</t>
  </si>
  <si>
    <t>СУ Дарьинск (Gpon)</t>
  </si>
  <si>
    <t xml:space="preserve"> АТС 2  ВА 40</t>
  </si>
  <si>
    <t xml:space="preserve"> АТС 3 ВА 40</t>
  </si>
  <si>
    <t xml:space="preserve">  </t>
  </si>
  <si>
    <t xml:space="preserve">Задействованная емкость на 01.07.2026г.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</si>
</sst>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wrapText="1"/>
    </xf>
    <xf numFmtId="1" fontId="1" fillId="0" borderId="5" xfId="0" applyNumberFormat="1" applyFont="1" applyFill="1" applyBorder="1" applyAlignment="1">
      <alignment horizontal="center" wrapText="1"/>
    </xf>
    <xf numFmtId="49" fontId="1" fillId="0" borderId="5" xfId="0" applyNumberFormat="1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0" fontId="5" fillId="2" borderId="0" xfId="2" applyFont="1" applyFill="1" applyBorder="1"/>
    <xf numFmtId="0" fontId="1" fillId="0" borderId="0" xfId="0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right"/>
    </xf>
    <xf numFmtId="0" fontId="5" fillId="2" borderId="0" xfId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6" xfId="1" applyFont="1" applyFill="1" applyBorder="1" applyAlignment="1">
      <alignment horizontal="center"/>
    </xf>
    <xf numFmtId="0" fontId="1" fillId="2" borderId="16" xfId="1" applyFont="1" applyFill="1" applyBorder="1" applyAlignment="1">
      <alignment horizontal="center"/>
    </xf>
    <xf numFmtId="2" fontId="1" fillId="0" borderId="5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18" xfId="0" applyFont="1" applyFill="1" applyBorder="1" applyAlignment="1" applyProtection="1">
      <alignment horizontal="center" wrapText="1"/>
    </xf>
    <xf numFmtId="0" fontId="1" fillId="0" borderId="5" xfId="0" applyFont="1" applyFill="1" applyBorder="1" applyAlignment="1" applyProtection="1">
      <alignment horizontal="center" wrapText="1"/>
    </xf>
    <xf numFmtId="0" fontId="1" fillId="0" borderId="19" xfId="0" applyFont="1" applyFill="1" applyBorder="1" applyAlignment="1" applyProtection="1">
      <alignment horizontal="center" wrapText="1"/>
    </xf>
    <xf numFmtId="0" fontId="1" fillId="0" borderId="2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0" fontId="1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wrapText="1"/>
    </xf>
    <xf numFmtId="0" fontId="4" fillId="0" borderId="6" xfId="0" applyFont="1" applyFill="1" applyBorder="1" applyAlignment="1" applyProtection="1">
      <alignment horizontal="center"/>
    </xf>
    <xf numFmtId="0" fontId="4" fillId="0" borderId="7" xfId="0" applyFont="1" applyFill="1" applyBorder="1" applyAlignment="1" applyProtection="1">
      <alignment horizontal="center"/>
    </xf>
    <xf numFmtId="0" fontId="4" fillId="0" borderId="6" xfId="2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3">
    <cellStyle name="Обычный" xfId="0" builtinId="0"/>
    <cellStyle name="Обычный_25_05_2009" xfId="1"/>
    <cellStyle name="Обычный_город(КРОСС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W230"/>
  <sheetViews>
    <sheetView tabSelected="1" zoomScaleNormal="100" workbookViewId="0">
      <pane xSplit="1" ySplit="2" topLeftCell="B3" activePane="bottomRight" state="frozen"/>
      <selection pane="topRight"/>
      <selection pane="bottomLeft"/>
      <selection pane="bottomRight" activeCell="P17" sqref="P17"/>
    </sheetView>
  </sheetViews>
  <sheetFormatPr defaultColWidth="16.7109375" defaultRowHeight="11.25" x14ac:dyDescent="0.2"/>
  <cols>
    <col min="1" max="1" width="23.28515625" style="1" customWidth="1"/>
    <col min="2" max="2" width="16.5703125" style="1" customWidth="1"/>
    <col min="3" max="3" width="15.85546875" style="1" customWidth="1"/>
    <col min="4" max="4" width="15.7109375" style="1" customWidth="1"/>
    <col min="5" max="5" width="10.5703125" style="1" customWidth="1"/>
    <col min="6" max="6" width="11" style="1" customWidth="1"/>
    <col min="7" max="7" width="9.7109375" style="1" customWidth="1"/>
    <col min="8" max="8" width="10.7109375" style="1" customWidth="1"/>
    <col min="9" max="9" width="9.5703125" style="1" customWidth="1"/>
    <col min="10" max="10" width="16.42578125" style="1" customWidth="1"/>
    <col min="11" max="11" width="14.85546875" style="1" customWidth="1"/>
    <col min="12" max="12" width="12.140625" style="1" customWidth="1"/>
    <col min="13" max="13" width="12.28515625" style="1" customWidth="1"/>
    <col min="14" max="14" width="18.5703125" style="1" customWidth="1"/>
    <col min="15" max="15" width="6.85546875" style="2" customWidth="1"/>
    <col min="16" max="16" width="6.7109375" style="1" customWidth="1"/>
    <col min="17" max="17" width="8.42578125" style="1" customWidth="1"/>
    <col min="18" max="18" width="12.42578125" style="1" customWidth="1"/>
    <col min="19" max="16384" width="16.7109375" style="1"/>
  </cols>
  <sheetData>
    <row r="1" spans="1:19" x14ac:dyDescent="0.2">
      <c r="A1" s="72" t="s">
        <v>228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9" ht="32.25" x14ac:dyDescent="0.2">
      <c r="A2" s="4" t="s">
        <v>0</v>
      </c>
      <c r="B2" s="5" t="s">
        <v>1</v>
      </c>
      <c r="C2" s="5" t="s">
        <v>2</v>
      </c>
      <c r="D2" s="5" t="s">
        <v>3</v>
      </c>
      <c r="E2" s="39" t="s">
        <v>4</v>
      </c>
      <c r="F2" s="39" t="s">
        <v>5</v>
      </c>
      <c r="G2" s="39" t="s">
        <v>6</v>
      </c>
      <c r="H2" s="5" t="s">
        <v>7</v>
      </c>
      <c r="I2" s="39" t="s">
        <v>8</v>
      </c>
      <c r="J2" s="5" t="s">
        <v>9</v>
      </c>
      <c r="K2" s="5" t="s">
        <v>10</v>
      </c>
      <c r="L2" s="5" t="s">
        <v>11</v>
      </c>
      <c r="M2" s="13" t="s">
        <v>12</v>
      </c>
    </row>
    <row r="3" spans="1:19" x14ac:dyDescent="0.2">
      <c r="A3" s="6" t="s">
        <v>13</v>
      </c>
      <c r="B3" s="7">
        <f>SUM(B4:B80)</f>
        <v>7268</v>
      </c>
      <c r="C3" s="80">
        <f>SUM(C4:C80)</f>
        <v>239</v>
      </c>
      <c r="D3" s="80">
        <f>SUM(D4:D80)</f>
        <v>31910</v>
      </c>
      <c r="E3" s="7">
        <f>SUM(E4:E80)</f>
        <v>180</v>
      </c>
      <c r="F3" s="7">
        <f>SUM(F4:F82)</f>
        <v>327</v>
      </c>
      <c r="G3" s="7">
        <v>1</v>
      </c>
      <c r="H3" s="7">
        <f>SUM(H4:H80)</f>
        <v>45</v>
      </c>
      <c r="I3" s="7">
        <v>1818</v>
      </c>
      <c r="J3" s="58">
        <v>0</v>
      </c>
      <c r="K3" s="7">
        <f>SUM(K4:K82)</f>
        <v>2328</v>
      </c>
      <c r="L3" s="7">
        <f>SUM(L4:L83)</f>
        <v>30805</v>
      </c>
      <c r="M3" s="44"/>
    </row>
    <row r="4" spans="1:19" x14ac:dyDescent="0.2">
      <c r="A4" s="8" t="s">
        <v>14</v>
      </c>
      <c r="B4" s="59"/>
      <c r="C4" s="45"/>
      <c r="D4" s="45">
        <v>5476</v>
      </c>
      <c r="E4" s="45"/>
      <c r="F4" s="45"/>
      <c r="G4" s="43"/>
      <c r="H4" s="45">
        <v>11</v>
      </c>
      <c r="I4" s="74"/>
      <c r="J4" s="45"/>
      <c r="K4" s="46"/>
      <c r="L4" s="45"/>
      <c r="M4" s="47"/>
    </row>
    <row r="5" spans="1:19" x14ac:dyDescent="0.2">
      <c r="A5" s="8" t="s">
        <v>15</v>
      </c>
      <c r="B5" s="59"/>
      <c r="C5" s="45"/>
      <c r="D5" s="45">
        <v>6351</v>
      </c>
      <c r="E5" s="45"/>
      <c r="F5" s="45"/>
      <c r="G5" s="43"/>
      <c r="H5" s="45">
        <v>6</v>
      </c>
      <c r="I5" s="75"/>
      <c r="J5" s="45"/>
      <c r="K5" s="46"/>
      <c r="L5" s="45"/>
      <c r="M5" s="47"/>
    </row>
    <row r="6" spans="1:19" x14ac:dyDescent="0.2">
      <c r="A6" s="8" t="s">
        <v>16</v>
      </c>
      <c r="B6" s="59"/>
      <c r="C6" s="45"/>
      <c r="D6" s="45">
        <v>13644</v>
      </c>
      <c r="E6" s="45"/>
      <c r="F6" s="45"/>
      <c r="G6" s="43"/>
      <c r="H6" s="45">
        <v>25</v>
      </c>
      <c r="I6" s="75"/>
      <c r="J6" s="45"/>
      <c r="K6" s="45"/>
      <c r="L6" s="45"/>
      <c r="M6" s="47"/>
    </row>
    <row r="7" spans="1:19" x14ac:dyDescent="0.2">
      <c r="A7" s="8" t="s">
        <v>17</v>
      </c>
      <c r="B7" s="59"/>
      <c r="C7" s="45"/>
      <c r="D7" s="61">
        <v>5897</v>
      </c>
      <c r="E7" s="45"/>
      <c r="F7" s="45"/>
      <c r="G7" s="43"/>
      <c r="H7" s="45"/>
      <c r="I7" s="76"/>
      <c r="J7" s="45"/>
      <c r="K7" s="45"/>
      <c r="L7" s="45"/>
      <c r="M7" s="47"/>
      <c r="N7" s="1" t="s">
        <v>19</v>
      </c>
    </row>
    <row r="8" spans="1:19" ht="11.25" customHeight="1" x14ac:dyDescent="0.2">
      <c r="A8" s="9" t="s">
        <v>18</v>
      </c>
      <c r="B8" s="61">
        <v>863</v>
      </c>
      <c r="C8" s="45">
        <v>140</v>
      </c>
      <c r="D8" s="61"/>
      <c r="E8" s="45" t="s">
        <v>19</v>
      </c>
      <c r="F8" s="45"/>
      <c r="G8" s="43"/>
      <c r="H8" s="59"/>
      <c r="I8" s="45"/>
      <c r="J8" s="45"/>
      <c r="K8" s="45"/>
      <c r="L8" s="45">
        <v>2333</v>
      </c>
      <c r="M8" s="57"/>
      <c r="O8" s="15"/>
      <c r="P8" s="16"/>
      <c r="Q8" s="22"/>
      <c r="R8" s="16"/>
      <c r="S8" s="21"/>
    </row>
    <row r="9" spans="1:19" ht="11.25" customHeight="1" x14ac:dyDescent="0.2">
      <c r="A9" s="9" t="s">
        <v>20</v>
      </c>
      <c r="B9" s="61">
        <v>82</v>
      </c>
      <c r="C9" s="45">
        <v>69</v>
      </c>
      <c r="D9" s="61"/>
      <c r="E9" s="45"/>
      <c r="F9" s="45"/>
      <c r="G9" s="43"/>
      <c r="H9" s="59">
        <v>3</v>
      </c>
      <c r="I9" s="45"/>
      <c r="J9" s="45"/>
      <c r="K9" s="45"/>
      <c r="L9" s="45">
        <v>268</v>
      </c>
      <c r="M9" s="57"/>
      <c r="O9" s="15"/>
      <c r="P9" s="16"/>
      <c r="Q9" s="22"/>
      <c r="R9" s="16"/>
      <c r="S9" s="21"/>
    </row>
    <row r="10" spans="1:19" ht="11.25" customHeight="1" x14ac:dyDescent="0.2">
      <c r="A10" s="9" t="s">
        <v>21</v>
      </c>
      <c r="B10" s="69">
        <v>176</v>
      </c>
      <c r="C10" s="45"/>
      <c r="D10" s="61"/>
      <c r="E10" s="45"/>
      <c r="F10" s="45"/>
      <c r="G10" s="43"/>
      <c r="H10" s="59"/>
      <c r="I10" s="45"/>
      <c r="J10" s="45"/>
      <c r="K10" s="45"/>
      <c r="L10" s="45">
        <v>353</v>
      </c>
      <c r="M10" s="57"/>
      <c r="O10" s="15"/>
      <c r="P10" s="16"/>
      <c r="Q10" s="22"/>
      <c r="R10" s="16"/>
      <c r="S10" s="21"/>
    </row>
    <row r="11" spans="1:19" ht="12.75" x14ac:dyDescent="0.2">
      <c r="A11" s="10" t="s">
        <v>22</v>
      </c>
      <c r="B11" s="61">
        <v>15</v>
      </c>
      <c r="C11" s="45">
        <v>2</v>
      </c>
      <c r="D11" s="61"/>
      <c r="E11" s="45"/>
      <c r="F11" s="45"/>
      <c r="G11" s="43"/>
      <c r="H11" s="59"/>
      <c r="I11" s="45"/>
      <c r="J11" s="45"/>
      <c r="K11" s="45"/>
      <c r="L11" s="45">
        <v>70</v>
      </c>
      <c r="M11" s="57"/>
      <c r="O11" s="15"/>
      <c r="P11" s="16"/>
      <c r="Q11" s="22"/>
      <c r="R11" s="16"/>
      <c r="S11" s="21"/>
    </row>
    <row r="12" spans="1:19" ht="12.75" x14ac:dyDescent="0.2">
      <c r="A12" s="10" t="s">
        <v>23</v>
      </c>
      <c r="B12" s="60">
        <v>43</v>
      </c>
      <c r="C12" s="45"/>
      <c r="D12" s="61"/>
      <c r="E12" s="45"/>
      <c r="F12" s="45"/>
      <c r="G12" s="43"/>
      <c r="H12" s="59"/>
      <c r="I12" s="45"/>
      <c r="J12" s="45"/>
      <c r="K12" s="45"/>
      <c r="L12" s="45">
        <v>81</v>
      </c>
      <c r="M12" s="57"/>
      <c r="N12" s="1" t="s">
        <v>19</v>
      </c>
      <c r="O12" s="15"/>
      <c r="P12" s="16"/>
      <c r="Q12" s="22"/>
      <c r="R12" s="16"/>
      <c r="S12" s="21"/>
    </row>
    <row r="13" spans="1:19" ht="12.75" x14ac:dyDescent="0.2">
      <c r="A13" s="11" t="s">
        <v>24</v>
      </c>
      <c r="B13" s="61">
        <v>98</v>
      </c>
      <c r="C13" s="60"/>
      <c r="D13" s="61" t="s">
        <v>19</v>
      </c>
      <c r="E13" s="45"/>
      <c r="F13" s="45"/>
      <c r="G13" s="43"/>
      <c r="H13" s="59"/>
      <c r="I13" s="45"/>
      <c r="J13" s="45"/>
      <c r="K13" s="45"/>
      <c r="L13" s="45">
        <v>331</v>
      </c>
      <c r="M13" s="57"/>
      <c r="O13" s="15"/>
      <c r="P13" s="16"/>
      <c r="Q13" s="22"/>
      <c r="R13" s="16"/>
      <c r="S13" s="21"/>
    </row>
    <row r="14" spans="1:19" ht="12.75" x14ac:dyDescent="0.2">
      <c r="A14" s="11" t="s">
        <v>25</v>
      </c>
      <c r="B14" s="61">
        <v>80</v>
      </c>
      <c r="C14" s="45"/>
      <c r="D14" s="61"/>
      <c r="E14" s="45"/>
      <c r="F14" s="45"/>
      <c r="G14" s="43"/>
      <c r="H14" s="59"/>
      <c r="I14" s="45"/>
      <c r="J14" s="45"/>
      <c r="K14" s="45"/>
      <c r="L14" s="45">
        <v>115</v>
      </c>
      <c r="M14" s="57"/>
      <c r="O14" s="15"/>
      <c r="P14" s="16"/>
      <c r="Q14" s="22"/>
      <c r="R14" s="16"/>
      <c r="S14" s="21"/>
    </row>
    <row r="15" spans="1:19" ht="12.75" x14ac:dyDescent="0.2">
      <c r="A15" s="11" t="s">
        <v>26</v>
      </c>
      <c r="B15" s="61">
        <v>29</v>
      </c>
      <c r="C15" s="45"/>
      <c r="D15" s="61"/>
      <c r="E15" s="45"/>
      <c r="F15" s="45"/>
      <c r="G15" s="43"/>
      <c r="H15" s="59"/>
      <c r="I15" s="45"/>
      <c r="J15" s="45"/>
      <c r="K15" s="45"/>
      <c r="L15" s="45">
        <v>57</v>
      </c>
      <c r="M15" s="57"/>
      <c r="O15" s="15"/>
      <c r="P15" s="16"/>
      <c r="Q15" s="22"/>
      <c r="R15" s="16"/>
      <c r="S15" s="21"/>
    </row>
    <row r="16" spans="1:19" ht="12.75" x14ac:dyDescent="0.2">
      <c r="A16" s="11" t="s">
        <v>27</v>
      </c>
      <c r="B16" s="61">
        <v>89</v>
      </c>
      <c r="C16" s="61"/>
      <c r="D16" s="71"/>
      <c r="E16" s="45"/>
      <c r="F16" s="45"/>
      <c r="G16" s="43"/>
      <c r="H16" s="59"/>
      <c r="I16" s="45"/>
      <c r="J16" s="45"/>
      <c r="K16" s="45"/>
      <c r="L16" s="45">
        <v>214</v>
      </c>
      <c r="M16" s="57"/>
      <c r="N16" s="17"/>
      <c r="O16" s="18"/>
      <c r="P16" s="16"/>
      <c r="Q16" s="22"/>
      <c r="R16" s="16"/>
      <c r="S16" s="21"/>
    </row>
    <row r="17" spans="1:19" ht="12.75" x14ac:dyDescent="0.2">
      <c r="A17" s="11" t="s">
        <v>28</v>
      </c>
      <c r="B17" s="61">
        <v>7</v>
      </c>
      <c r="C17" s="45"/>
      <c r="D17" s="61"/>
      <c r="E17" s="45"/>
      <c r="F17" s="45"/>
      <c r="G17" s="43"/>
      <c r="H17" s="59"/>
      <c r="I17" s="45"/>
      <c r="J17" s="45"/>
      <c r="K17" s="45"/>
      <c r="L17" s="45">
        <v>19</v>
      </c>
      <c r="M17" s="57"/>
      <c r="N17" s="17"/>
      <c r="O17" s="19"/>
      <c r="P17" s="16"/>
      <c r="Q17" s="22"/>
      <c r="R17" s="16"/>
      <c r="S17" s="21"/>
    </row>
    <row r="18" spans="1:19" x14ac:dyDescent="0.2">
      <c r="A18" s="11" t="s">
        <v>29</v>
      </c>
      <c r="B18" s="61">
        <v>17</v>
      </c>
      <c r="C18" s="45"/>
      <c r="D18" s="61"/>
      <c r="E18" s="45"/>
      <c r="F18" s="45" t="s">
        <v>19</v>
      </c>
      <c r="G18" s="43"/>
      <c r="H18" s="59"/>
      <c r="I18" s="45"/>
      <c r="J18" s="45"/>
      <c r="K18" s="45"/>
      <c r="L18" s="45">
        <v>36</v>
      </c>
      <c r="M18" s="57"/>
      <c r="O18" s="20"/>
      <c r="P18" s="21"/>
      <c r="Q18" s="21"/>
      <c r="R18" s="21"/>
      <c r="S18" s="21"/>
    </row>
    <row r="19" spans="1:19" x14ac:dyDescent="0.2">
      <c r="A19" s="11" t="s">
        <v>30</v>
      </c>
      <c r="B19" s="73">
        <v>181</v>
      </c>
      <c r="C19" s="45"/>
      <c r="D19" s="73"/>
      <c r="E19" s="45"/>
      <c r="F19" s="45"/>
      <c r="G19" s="43"/>
      <c r="H19" s="74"/>
      <c r="I19" s="74"/>
      <c r="J19" s="45"/>
      <c r="K19" s="45"/>
      <c r="L19" s="45">
        <v>0</v>
      </c>
      <c r="M19" s="77"/>
      <c r="O19" s="20"/>
      <c r="P19" s="21"/>
      <c r="Q19" s="21"/>
      <c r="R19" s="21"/>
      <c r="S19" s="21"/>
    </row>
    <row r="20" spans="1:19" x14ac:dyDescent="0.2">
      <c r="A20" s="11" t="s">
        <v>31</v>
      </c>
      <c r="B20" s="73"/>
      <c r="C20" s="45"/>
      <c r="D20" s="73"/>
      <c r="E20" s="45"/>
      <c r="F20" s="45"/>
      <c r="G20" s="43"/>
      <c r="H20" s="75"/>
      <c r="I20" s="75"/>
      <c r="J20" s="45"/>
      <c r="K20" s="45"/>
      <c r="L20" s="45">
        <v>0</v>
      </c>
      <c r="M20" s="77"/>
    </row>
    <row r="21" spans="1:19" x14ac:dyDescent="0.2">
      <c r="A21" s="11" t="s">
        <v>32</v>
      </c>
      <c r="B21" s="73"/>
      <c r="C21" s="45"/>
      <c r="D21" s="73"/>
      <c r="E21" s="45"/>
      <c r="F21" s="45"/>
      <c r="G21" s="43"/>
      <c r="H21" s="75"/>
      <c r="I21" s="75"/>
      <c r="J21" s="45"/>
      <c r="K21" s="45"/>
      <c r="L21" s="45">
        <v>354</v>
      </c>
      <c r="M21" s="77"/>
      <c r="N21" s="1" t="s">
        <v>19</v>
      </c>
    </row>
    <row r="22" spans="1:19" x14ac:dyDescent="0.2">
      <c r="A22" s="11" t="s">
        <v>33</v>
      </c>
      <c r="B22" s="73"/>
      <c r="C22" s="45"/>
      <c r="D22" s="73"/>
      <c r="E22" s="45"/>
      <c r="F22" s="45"/>
      <c r="G22" s="43"/>
      <c r="H22" s="76"/>
      <c r="I22" s="76"/>
      <c r="J22" s="45"/>
      <c r="K22" s="45"/>
      <c r="L22" s="45">
        <v>0</v>
      </c>
      <c r="M22" s="77"/>
    </row>
    <row r="23" spans="1:19" ht="11.25" customHeight="1" x14ac:dyDescent="0.2">
      <c r="A23" s="10" t="s">
        <v>34</v>
      </c>
      <c r="B23" s="61">
        <v>14</v>
      </c>
      <c r="C23" s="45"/>
      <c r="D23" s="61"/>
      <c r="E23" s="45"/>
      <c r="F23" s="45"/>
      <c r="G23" s="43"/>
      <c r="H23" s="59"/>
      <c r="I23" s="45"/>
      <c r="J23" s="45"/>
      <c r="K23" s="45"/>
      <c r="L23" s="45">
        <v>63</v>
      </c>
      <c r="M23" s="57"/>
    </row>
    <row r="24" spans="1:19" ht="11.25" customHeight="1" x14ac:dyDescent="0.2">
      <c r="A24" s="10">
        <v>217</v>
      </c>
      <c r="B24" s="69">
        <v>238</v>
      </c>
      <c r="C24" s="45">
        <v>5</v>
      </c>
      <c r="D24" s="61">
        <v>542</v>
      </c>
      <c r="E24" s="45"/>
      <c r="F24" s="45"/>
      <c r="G24" s="43"/>
      <c r="H24" s="59"/>
      <c r="I24" s="45"/>
      <c r="J24" s="45"/>
      <c r="K24" s="45"/>
      <c r="L24" s="45">
        <v>375</v>
      </c>
      <c r="M24" s="57"/>
    </row>
    <row r="25" spans="1:19" ht="11.25" customHeight="1" x14ac:dyDescent="0.2">
      <c r="A25" s="9" t="s">
        <v>35</v>
      </c>
      <c r="B25" s="61">
        <v>137</v>
      </c>
      <c r="C25" s="45"/>
      <c r="D25" s="61"/>
      <c r="E25" s="45"/>
      <c r="F25" s="45"/>
      <c r="G25" s="43"/>
      <c r="H25" s="59"/>
      <c r="I25" s="45"/>
      <c r="J25" s="45"/>
      <c r="K25" s="45"/>
      <c r="L25" s="45">
        <v>294</v>
      </c>
      <c r="M25" s="57"/>
    </row>
    <row r="26" spans="1:19" ht="11.25" customHeight="1" x14ac:dyDescent="0.2">
      <c r="A26" s="9">
        <v>28</v>
      </c>
      <c r="B26" s="61">
        <v>139</v>
      </c>
      <c r="C26" s="45">
        <v>5</v>
      </c>
      <c r="D26" s="61"/>
      <c r="E26" s="45"/>
      <c r="F26" s="45"/>
      <c r="G26" s="43"/>
      <c r="H26" s="59"/>
      <c r="I26" s="45"/>
      <c r="J26" s="45"/>
      <c r="K26" s="45"/>
      <c r="L26" s="45">
        <v>357</v>
      </c>
      <c r="M26" s="57"/>
    </row>
    <row r="27" spans="1:19" ht="11.25" customHeight="1" x14ac:dyDescent="0.2">
      <c r="A27" s="10">
        <v>219</v>
      </c>
      <c r="B27" s="61">
        <v>278</v>
      </c>
      <c r="C27" s="45">
        <v>1</v>
      </c>
      <c r="D27" s="61"/>
      <c r="E27" s="45"/>
      <c r="F27" s="45"/>
      <c r="G27" s="43"/>
      <c r="H27" s="59"/>
      <c r="I27" s="45"/>
      <c r="J27" s="45"/>
      <c r="K27" s="45"/>
      <c r="L27" s="45">
        <v>387</v>
      </c>
      <c r="M27" s="57"/>
    </row>
    <row r="28" spans="1:19" ht="11.25" customHeight="1" x14ac:dyDescent="0.2">
      <c r="A28" s="10" t="s">
        <v>36</v>
      </c>
      <c r="B28" s="61">
        <v>42</v>
      </c>
      <c r="C28" s="45"/>
      <c r="D28" s="61"/>
      <c r="E28" s="45"/>
      <c r="F28" s="45"/>
      <c r="G28" s="43"/>
      <c r="H28" s="59"/>
      <c r="I28" s="45"/>
      <c r="J28" s="45"/>
      <c r="K28" s="45"/>
      <c r="L28" s="45">
        <v>200</v>
      </c>
      <c r="M28" s="57"/>
    </row>
    <row r="29" spans="1:19" x14ac:dyDescent="0.2">
      <c r="A29" s="10" t="s">
        <v>37</v>
      </c>
      <c r="B29" s="61">
        <v>70</v>
      </c>
      <c r="C29" s="45"/>
      <c r="D29" s="61"/>
      <c r="E29" s="45"/>
      <c r="F29" s="45"/>
      <c r="G29" s="43"/>
      <c r="H29" s="59"/>
      <c r="I29" s="45"/>
      <c r="J29" s="45"/>
      <c r="K29" s="45"/>
      <c r="L29" s="45">
        <v>96</v>
      </c>
      <c r="M29" s="57"/>
    </row>
    <row r="30" spans="1:19" x14ac:dyDescent="0.2">
      <c r="A30" s="10" t="s">
        <v>38</v>
      </c>
      <c r="B30" s="61">
        <v>52</v>
      </c>
      <c r="C30" s="45"/>
      <c r="D30" s="61"/>
      <c r="E30" s="45"/>
      <c r="F30" s="45"/>
      <c r="G30" s="43"/>
      <c r="H30" s="59"/>
      <c r="I30" s="45"/>
      <c r="J30" s="45"/>
      <c r="K30" s="45"/>
      <c r="L30" s="45">
        <v>236</v>
      </c>
      <c r="M30" s="57"/>
    </row>
    <row r="31" spans="1:19" x14ac:dyDescent="0.2">
      <c r="A31" s="10" t="s">
        <v>39</v>
      </c>
      <c r="B31" s="61">
        <v>64</v>
      </c>
      <c r="C31" s="45"/>
      <c r="D31" s="61"/>
      <c r="E31" s="45"/>
      <c r="F31" s="45"/>
      <c r="G31" s="43"/>
      <c r="H31" s="59"/>
      <c r="I31" s="45"/>
      <c r="J31" s="45"/>
      <c r="K31" s="45"/>
      <c r="L31" s="45">
        <v>276</v>
      </c>
      <c r="M31" s="57"/>
    </row>
    <row r="32" spans="1:19" x14ac:dyDescent="0.2">
      <c r="A32" s="10" t="s">
        <v>40</v>
      </c>
      <c r="B32" s="61">
        <v>54</v>
      </c>
      <c r="C32" s="45"/>
      <c r="D32" s="61"/>
      <c r="E32" s="45"/>
      <c r="F32" s="45"/>
      <c r="G32" s="43"/>
      <c r="H32" s="59"/>
      <c r="I32" s="45"/>
      <c r="J32" s="45"/>
      <c r="K32" s="45"/>
      <c r="L32" s="45">
        <v>189</v>
      </c>
      <c r="M32" s="57"/>
    </row>
    <row r="33" spans="1:13" x14ac:dyDescent="0.2">
      <c r="A33" s="10" t="s">
        <v>41</v>
      </c>
      <c r="B33" s="61">
        <v>167</v>
      </c>
      <c r="C33" s="45"/>
      <c r="D33" s="61"/>
      <c r="E33" s="45"/>
      <c r="F33" s="45"/>
      <c r="G33" s="43"/>
      <c r="H33" s="59"/>
      <c r="I33" s="45"/>
      <c r="J33" s="45"/>
      <c r="K33" s="45"/>
      <c r="L33" s="45">
        <v>175</v>
      </c>
      <c r="M33" s="57"/>
    </row>
    <row r="34" spans="1:13" x14ac:dyDescent="0.2">
      <c r="A34" s="10" t="s">
        <v>42</v>
      </c>
      <c r="B34" s="61">
        <v>231</v>
      </c>
      <c r="C34" s="45"/>
      <c r="D34" s="61"/>
      <c r="E34" s="45"/>
      <c r="F34" s="45"/>
      <c r="G34" s="43"/>
      <c r="H34" s="59"/>
      <c r="I34" s="45"/>
      <c r="J34" s="45"/>
      <c r="K34" s="45"/>
      <c r="L34" s="45">
        <v>224</v>
      </c>
      <c r="M34" s="57"/>
    </row>
    <row r="35" spans="1:13" x14ac:dyDescent="0.2">
      <c r="A35" s="10" t="s">
        <v>43</v>
      </c>
      <c r="B35" s="61">
        <v>71</v>
      </c>
      <c r="C35" s="45"/>
      <c r="D35" s="61"/>
      <c r="E35" s="45"/>
      <c r="F35" s="45"/>
      <c r="G35" s="43"/>
      <c r="H35" s="59"/>
      <c r="I35" s="45"/>
      <c r="J35" s="45"/>
      <c r="K35" s="45"/>
      <c r="L35" s="45">
        <v>100</v>
      </c>
      <c r="M35" s="57"/>
    </row>
    <row r="36" spans="1:13" x14ac:dyDescent="0.2">
      <c r="A36" s="10" t="s">
        <v>44</v>
      </c>
      <c r="B36" s="61">
        <v>235</v>
      </c>
      <c r="C36" s="45"/>
      <c r="D36" s="61"/>
      <c r="E36" s="45"/>
      <c r="F36" s="45"/>
      <c r="G36" s="43"/>
      <c r="H36" s="59"/>
      <c r="I36" s="45"/>
      <c r="J36" s="45"/>
      <c r="K36" s="45"/>
      <c r="L36" s="45">
        <v>251</v>
      </c>
      <c r="M36" s="57"/>
    </row>
    <row r="37" spans="1:13" x14ac:dyDescent="0.2">
      <c r="A37" s="10" t="s">
        <v>45</v>
      </c>
      <c r="B37" s="61">
        <v>120</v>
      </c>
      <c r="C37" s="45">
        <v>1</v>
      </c>
      <c r="D37" s="61"/>
      <c r="E37" s="45"/>
      <c r="F37" s="45"/>
      <c r="G37" s="43"/>
      <c r="H37" s="59"/>
      <c r="I37" s="45"/>
      <c r="J37" s="45"/>
      <c r="K37" s="45"/>
      <c r="L37" s="45">
        <v>170</v>
      </c>
      <c r="M37" s="57"/>
    </row>
    <row r="38" spans="1:13" x14ac:dyDescent="0.2">
      <c r="A38" s="10" t="s">
        <v>46</v>
      </c>
      <c r="B38" s="61">
        <v>2</v>
      </c>
      <c r="C38" s="45"/>
      <c r="D38" s="61"/>
      <c r="E38" s="45"/>
      <c r="F38" s="45"/>
      <c r="G38" s="43"/>
      <c r="H38" s="59"/>
      <c r="I38" s="45"/>
      <c r="J38" s="45"/>
      <c r="K38" s="45"/>
      <c r="L38" s="45">
        <v>1</v>
      </c>
      <c r="M38" s="57"/>
    </row>
    <row r="39" spans="1:13" x14ac:dyDescent="0.2">
      <c r="A39" s="10" t="s">
        <v>47</v>
      </c>
      <c r="B39" s="61">
        <v>1</v>
      </c>
      <c r="C39" s="45"/>
      <c r="D39" s="61"/>
      <c r="E39" s="45"/>
      <c r="F39" s="45"/>
      <c r="G39" s="43"/>
      <c r="H39" s="59"/>
      <c r="I39" s="45"/>
      <c r="J39" s="45"/>
      <c r="K39" s="45"/>
      <c r="L39" s="45">
        <v>0</v>
      </c>
      <c r="M39" s="57"/>
    </row>
    <row r="40" spans="1:13" x14ac:dyDescent="0.2">
      <c r="A40" s="10" t="s">
        <v>48</v>
      </c>
      <c r="B40" s="61">
        <v>119</v>
      </c>
      <c r="C40" s="61"/>
      <c r="D40" s="61"/>
      <c r="E40" s="45"/>
      <c r="F40" s="45"/>
      <c r="G40" s="43"/>
      <c r="H40" s="59"/>
      <c r="I40" s="45"/>
      <c r="J40" s="45"/>
      <c r="K40" s="45"/>
      <c r="L40" s="45">
        <v>170</v>
      </c>
      <c r="M40" s="57"/>
    </row>
    <row r="41" spans="1:13" x14ac:dyDescent="0.2">
      <c r="A41" s="10" t="s">
        <v>49</v>
      </c>
      <c r="B41" s="61">
        <v>339</v>
      </c>
      <c r="C41" s="61"/>
      <c r="D41" s="61"/>
      <c r="E41" s="45"/>
      <c r="F41" s="45"/>
      <c r="G41" s="43"/>
      <c r="H41" s="59"/>
      <c r="I41" s="45"/>
      <c r="J41" s="45"/>
      <c r="K41" s="45"/>
      <c r="L41" s="45">
        <v>467</v>
      </c>
      <c r="M41" s="57"/>
    </row>
    <row r="42" spans="1:13" x14ac:dyDescent="0.2">
      <c r="A42" s="10" t="s">
        <v>50</v>
      </c>
      <c r="B42" s="61">
        <v>18</v>
      </c>
      <c r="C42" s="61"/>
      <c r="D42" s="61"/>
      <c r="E42" s="45"/>
      <c r="F42" s="45"/>
      <c r="G42" s="43"/>
      <c r="H42" s="59"/>
      <c r="I42" s="45"/>
      <c r="J42" s="45"/>
      <c r="K42" s="45"/>
      <c r="L42" s="45">
        <v>33</v>
      </c>
      <c r="M42" s="57"/>
    </row>
    <row r="43" spans="1:13" x14ac:dyDescent="0.2">
      <c r="A43" s="10" t="s">
        <v>51</v>
      </c>
      <c r="B43" s="61">
        <v>107</v>
      </c>
      <c r="C43" s="61"/>
      <c r="D43" s="61"/>
      <c r="E43" s="45"/>
      <c r="F43" s="45"/>
      <c r="G43" s="43"/>
      <c r="H43" s="59"/>
      <c r="I43" s="45"/>
      <c r="J43" s="45"/>
      <c r="K43" s="45"/>
      <c r="L43" s="45">
        <v>116</v>
      </c>
      <c r="M43" s="57"/>
    </row>
    <row r="44" spans="1:13" x14ac:dyDescent="0.2">
      <c r="A44" s="10" t="s">
        <v>52</v>
      </c>
      <c r="B44" s="61">
        <v>26</v>
      </c>
      <c r="C44" s="61"/>
      <c r="D44" s="61"/>
      <c r="E44" s="45"/>
      <c r="F44" s="45"/>
      <c r="G44" s="43"/>
      <c r="H44" s="59"/>
      <c r="I44" s="45"/>
      <c r="J44" s="45"/>
      <c r="K44" s="45"/>
      <c r="L44" s="45">
        <v>40</v>
      </c>
      <c r="M44" s="57"/>
    </row>
    <row r="45" spans="1:13" x14ac:dyDescent="0.2">
      <c r="A45" s="10" t="s">
        <v>53</v>
      </c>
      <c r="B45" s="61">
        <v>66</v>
      </c>
      <c r="C45" s="61"/>
      <c r="D45" s="61"/>
      <c r="E45" s="45"/>
      <c r="F45" s="45"/>
      <c r="G45" s="43"/>
      <c r="H45" s="59"/>
      <c r="I45" s="45"/>
      <c r="J45" s="45"/>
      <c r="K45" s="45"/>
      <c r="L45" s="45">
        <v>133</v>
      </c>
      <c r="M45" s="57"/>
    </row>
    <row r="46" spans="1:13" x14ac:dyDescent="0.2">
      <c r="A46" s="10" t="s">
        <v>54</v>
      </c>
      <c r="B46" s="61">
        <v>50</v>
      </c>
      <c r="C46" s="61"/>
      <c r="D46" s="61"/>
      <c r="E46" s="45"/>
      <c r="F46" s="45"/>
      <c r="G46" s="43"/>
      <c r="H46" s="59"/>
      <c r="I46" s="45"/>
      <c r="J46" s="45"/>
      <c r="K46" s="45"/>
      <c r="L46" s="45">
        <v>72</v>
      </c>
      <c r="M46" s="57"/>
    </row>
    <row r="47" spans="1:13" x14ac:dyDescent="0.2">
      <c r="A47" s="10" t="s">
        <v>55</v>
      </c>
      <c r="B47" s="61">
        <v>24</v>
      </c>
      <c r="C47" s="61"/>
      <c r="D47" s="61"/>
      <c r="E47" s="45"/>
      <c r="F47" s="45"/>
      <c r="G47" s="43"/>
      <c r="H47" s="59"/>
      <c r="I47" s="45"/>
      <c r="J47" s="45"/>
      <c r="K47" s="45"/>
      <c r="L47" s="45">
        <v>26</v>
      </c>
      <c r="M47" s="57"/>
    </row>
    <row r="48" spans="1:13" x14ac:dyDescent="0.2">
      <c r="A48" s="10" t="s">
        <v>56</v>
      </c>
      <c r="B48" s="61">
        <v>156</v>
      </c>
      <c r="C48" s="61"/>
      <c r="D48" s="61"/>
      <c r="E48" s="45"/>
      <c r="F48" s="45"/>
      <c r="G48" s="43"/>
      <c r="H48" s="59"/>
      <c r="I48" s="45"/>
      <c r="J48" s="45"/>
      <c r="K48" s="45"/>
      <c r="L48" s="45">
        <v>205</v>
      </c>
      <c r="M48" s="57"/>
    </row>
    <row r="49" spans="1:13" x14ac:dyDescent="0.2">
      <c r="A49" s="10" t="s">
        <v>57</v>
      </c>
      <c r="B49" s="61">
        <v>108</v>
      </c>
      <c r="C49" s="61"/>
      <c r="D49" s="61"/>
      <c r="E49" s="45"/>
      <c r="F49" s="45"/>
      <c r="G49" s="43"/>
      <c r="H49" s="59"/>
      <c r="I49" s="45"/>
      <c r="J49" s="45"/>
      <c r="K49" s="45"/>
      <c r="L49" s="45">
        <v>150</v>
      </c>
      <c r="M49" s="57"/>
    </row>
    <row r="50" spans="1:13" x14ac:dyDescent="0.2">
      <c r="A50" s="8" t="s">
        <v>58</v>
      </c>
      <c r="B50" s="61">
        <v>66</v>
      </c>
      <c r="C50" s="61"/>
      <c r="D50" s="61"/>
      <c r="E50" s="45"/>
      <c r="F50" s="45"/>
      <c r="G50" s="43"/>
      <c r="H50" s="59"/>
      <c r="I50" s="45"/>
      <c r="J50" s="45"/>
      <c r="K50" s="45"/>
      <c r="L50" s="45">
        <v>108</v>
      </c>
      <c r="M50" s="57"/>
    </row>
    <row r="51" spans="1:13" x14ac:dyDescent="0.2">
      <c r="A51" s="10" t="s">
        <v>59</v>
      </c>
      <c r="B51" s="61">
        <v>55</v>
      </c>
      <c r="C51" s="61"/>
      <c r="D51" s="61"/>
      <c r="E51" s="45"/>
      <c r="F51" s="45"/>
      <c r="G51" s="43"/>
      <c r="H51" s="59"/>
      <c r="I51" s="45"/>
      <c r="J51" s="45"/>
      <c r="K51" s="45"/>
      <c r="L51" s="45">
        <v>87</v>
      </c>
      <c r="M51" s="57"/>
    </row>
    <row r="52" spans="1:13" x14ac:dyDescent="0.2">
      <c r="A52" s="10" t="s">
        <v>60</v>
      </c>
      <c r="B52" s="61">
        <v>28</v>
      </c>
      <c r="C52" s="61"/>
      <c r="D52" s="61"/>
      <c r="E52" s="45"/>
      <c r="F52" s="45"/>
      <c r="G52" s="43"/>
      <c r="H52" s="59"/>
      <c r="I52" s="45"/>
      <c r="J52" s="45"/>
      <c r="K52" s="45"/>
      <c r="L52" s="45">
        <v>48</v>
      </c>
      <c r="M52" s="57"/>
    </row>
    <row r="53" spans="1:13" x14ac:dyDescent="0.2">
      <c r="A53" s="10" t="s">
        <v>61</v>
      </c>
      <c r="B53" s="61">
        <v>95</v>
      </c>
      <c r="C53" s="61"/>
      <c r="D53" s="61"/>
      <c r="E53" s="45"/>
      <c r="F53" s="45"/>
      <c r="G53" s="43"/>
      <c r="H53" s="59"/>
      <c r="I53" s="45"/>
      <c r="J53" s="45"/>
      <c r="K53" s="45"/>
      <c r="L53" s="45">
        <v>133</v>
      </c>
      <c r="M53" s="57"/>
    </row>
    <row r="54" spans="1:13" x14ac:dyDescent="0.2">
      <c r="A54" s="10" t="s">
        <v>62</v>
      </c>
      <c r="B54" s="61">
        <v>113</v>
      </c>
      <c r="C54" s="61"/>
      <c r="D54" s="61"/>
      <c r="E54" s="45"/>
      <c r="F54" s="45"/>
      <c r="G54" s="43"/>
      <c r="H54" s="59"/>
      <c r="I54" s="45"/>
      <c r="J54" s="45"/>
      <c r="K54" s="45"/>
      <c r="L54" s="45">
        <v>118</v>
      </c>
      <c r="M54" s="57"/>
    </row>
    <row r="55" spans="1:13" x14ac:dyDescent="0.2">
      <c r="A55" s="10" t="s">
        <v>63</v>
      </c>
      <c r="B55" s="61">
        <v>164</v>
      </c>
      <c r="C55" s="61"/>
      <c r="D55" s="61"/>
      <c r="E55" s="45"/>
      <c r="F55" s="45"/>
      <c r="G55" s="43"/>
      <c r="H55" s="59"/>
      <c r="I55" s="45"/>
      <c r="J55" s="45"/>
      <c r="K55" s="45"/>
      <c r="L55" s="45">
        <v>158</v>
      </c>
      <c r="M55" s="57"/>
    </row>
    <row r="56" spans="1:13" x14ac:dyDescent="0.2">
      <c r="A56" s="12" t="s">
        <v>64</v>
      </c>
      <c r="B56" s="61">
        <v>68</v>
      </c>
      <c r="C56" s="61"/>
      <c r="D56" s="61"/>
      <c r="E56" s="45"/>
      <c r="F56" s="45"/>
      <c r="G56" s="43"/>
      <c r="H56" s="59"/>
      <c r="I56" s="45"/>
      <c r="J56" s="45"/>
      <c r="K56" s="45"/>
      <c r="L56" s="45">
        <v>73</v>
      </c>
      <c r="M56" s="57"/>
    </row>
    <row r="57" spans="1:13" x14ac:dyDescent="0.2">
      <c r="A57" s="10" t="s">
        <v>65</v>
      </c>
      <c r="B57" s="61">
        <v>35</v>
      </c>
      <c r="C57" s="61"/>
      <c r="D57" s="61"/>
      <c r="E57" s="45"/>
      <c r="F57" s="45"/>
      <c r="G57" s="43"/>
      <c r="H57" s="59"/>
      <c r="I57" s="45"/>
      <c r="J57" s="45"/>
      <c r="K57" s="45"/>
      <c r="L57" s="45">
        <v>46</v>
      </c>
      <c r="M57" s="57"/>
    </row>
    <row r="58" spans="1:13" x14ac:dyDescent="0.2">
      <c r="A58" s="12" t="s">
        <v>66</v>
      </c>
      <c r="B58" s="61">
        <v>172</v>
      </c>
      <c r="C58" s="61">
        <v>3</v>
      </c>
      <c r="D58" s="61"/>
      <c r="E58" s="45"/>
      <c r="F58" s="45"/>
      <c r="G58" s="43"/>
      <c r="H58" s="59"/>
      <c r="I58" s="45"/>
      <c r="J58" s="45"/>
      <c r="K58" s="45"/>
      <c r="L58" s="45">
        <v>178</v>
      </c>
      <c r="M58" s="57"/>
    </row>
    <row r="59" spans="1:13" ht="12" customHeight="1" x14ac:dyDescent="0.2">
      <c r="A59" s="10" t="s">
        <v>67</v>
      </c>
      <c r="B59" s="61">
        <v>0</v>
      </c>
      <c r="C59" s="61"/>
      <c r="D59" s="61"/>
      <c r="E59" s="45"/>
      <c r="F59" s="45"/>
      <c r="G59" s="43"/>
      <c r="H59" s="59"/>
      <c r="I59" s="45"/>
      <c r="J59" s="45"/>
      <c r="K59" s="45"/>
      <c r="L59" s="45">
        <v>197</v>
      </c>
      <c r="M59" s="57"/>
    </row>
    <row r="60" spans="1:13" ht="10.9" customHeight="1" x14ac:dyDescent="0.2">
      <c r="A60" s="12" t="s">
        <v>68</v>
      </c>
      <c r="B60" s="59">
        <v>104</v>
      </c>
      <c r="C60" s="61"/>
      <c r="D60" s="45"/>
      <c r="E60" s="45"/>
      <c r="F60" s="45"/>
      <c r="G60" s="43"/>
      <c r="H60" s="59"/>
      <c r="I60" s="45"/>
      <c r="J60" s="45"/>
      <c r="K60" s="45"/>
      <c r="L60" s="45">
        <v>422</v>
      </c>
      <c r="M60" s="57"/>
    </row>
    <row r="61" spans="1:13" x14ac:dyDescent="0.2">
      <c r="A61" s="12" t="s">
        <v>69</v>
      </c>
      <c r="B61" s="61">
        <v>79</v>
      </c>
      <c r="C61" s="61"/>
      <c r="D61" s="61"/>
      <c r="E61" s="45"/>
      <c r="F61" s="45"/>
      <c r="G61" s="43"/>
      <c r="H61" s="59"/>
      <c r="I61" s="45"/>
      <c r="J61" s="45"/>
      <c r="K61" s="45"/>
      <c r="L61" s="45">
        <v>96</v>
      </c>
      <c r="M61" s="57"/>
    </row>
    <row r="62" spans="1:13" x14ac:dyDescent="0.2">
      <c r="A62" s="12" t="s">
        <v>70</v>
      </c>
      <c r="B62" s="61">
        <v>152</v>
      </c>
      <c r="C62" s="61"/>
      <c r="D62" s="61"/>
      <c r="E62" s="45"/>
      <c r="F62" s="45"/>
      <c r="G62" s="43"/>
      <c r="H62" s="59"/>
      <c r="I62" s="45"/>
      <c r="J62" s="45"/>
      <c r="K62" s="45"/>
      <c r="L62" s="45">
        <v>230</v>
      </c>
      <c r="M62" s="57"/>
    </row>
    <row r="63" spans="1:13" x14ac:dyDescent="0.2">
      <c r="A63" s="12" t="s">
        <v>71</v>
      </c>
      <c r="B63" s="61">
        <v>54</v>
      </c>
      <c r="C63" s="61"/>
      <c r="D63" s="61"/>
      <c r="E63" s="45"/>
      <c r="F63" s="45"/>
      <c r="G63" s="43"/>
      <c r="H63" s="59"/>
      <c r="I63" s="45"/>
      <c r="J63" s="45"/>
      <c r="K63" s="45"/>
      <c r="L63" s="45">
        <v>60</v>
      </c>
      <c r="M63" s="57"/>
    </row>
    <row r="64" spans="1:13" x14ac:dyDescent="0.2">
      <c r="A64" s="12" t="s">
        <v>72</v>
      </c>
      <c r="B64" s="61">
        <v>145</v>
      </c>
      <c r="C64" s="61"/>
      <c r="D64" s="61"/>
      <c r="E64" s="45"/>
      <c r="F64" s="45"/>
      <c r="G64" s="43"/>
      <c r="H64" s="59"/>
      <c r="I64" s="45"/>
      <c r="J64" s="45"/>
      <c r="K64" s="45"/>
      <c r="L64" s="45">
        <v>190</v>
      </c>
      <c r="M64" s="57"/>
    </row>
    <row r="65" spans="1:13" x14ac:dyDescent="0.2">
      <c r="A65" s="12" t="s">
        <v>73</v>
      </c>
      <c r="B65" s="61">
        <v>324</v>
      </c>
      <c r="C65" s="45">
        <v>5</v>
      </c>
      <c r="D65" s="61"/>
      <c r="E65" s="45"/>
      <c r="F65" s="45"/>
      <c r="G65" s="43"/>
      <c r="H65" s="59"/>
      <c r="I65" s="45"/>
      <c r="J65" s="45"/>
      <c r="K65" s="45"/>
      <c r="L65" s="45">
        <v>417</v>
      </c>
      <c r="M65" s="57"/>
    </row>
    <row r="66" spans="1:13" x14ac:dyDescent="0.2">
      <c r="A66" s="12" t="s">
        <v>74</v>
      </c>
      <c r="B66" s="61">
        <v>124</v>
      </c>
      <c r="C66" s="45">
        <v>8</v>
      </c>
      <c r="D66" s="61"/>
      <c r="E66" s="45"/>
      <c r="F66" s="45"/>
      <c r="G66" s="43"/>
      <c r="H66" s="59"/>
      <c r="I66" s="45"/>
      <c r="J66" s="45"/>
      <c r="K66" s="45"/>
      <c r="L66" s="45">
        <v>156</v>
      </c>
      <c r="M66" s="57"/>
    </row>
    <row r="67" spans="1:13" x14ac:dyDescent="0.2">
      <c r="A67" s="23" t="s">
        <v>75</v>
      </c>
      <c r="B67" s="61">
        <v>91</v>
      </c>
      <c r="C67" s="45"/>
      <c r="D67" s="61"/>
      <c r="E67" s="45"/>
      <c r="F67" s="45"/>
      <c r="G67" s="43"/>
      <c r="H67" s="59"/>
      <c r="I67" s="45"/>
      <c r="J67" s="45"/>
      <c r="K67" s="45"/>
      <c r="L67" s="45"/>
      <c r="M67" s="57"/>
    </row>
    <row r="68" spans="1:13" x14ac:dyDescent="0.2">
      <c r="A68" s="23" t="s">
        <v>76</v>
      </c>
      <c r="B68" s="61">
        <v>114</v>
      </c>
      <c r="C68" s="45"/>
      <c r="D68" s="61"/>
      <c r="E68" s="45"/>
      <c r="F68" s="45"/>
      <c r="G68" s="43"/>
      <c r="H68" s="59"/>
      <c r="I68" s="45"/>
      <c r="J68" s="45"/>
      <c r="K68" s="45"/>
      <c r="L68" s="45"/>
      <c r="M68" s="57"/>
    </row>
    <row r="69" spans="1:13" x14ac:dyDescent="0.2">
      <c r="A69" s="23" t="s">
        <v>77</v>
      </c>
      <c r="B69" s="61">
        <v>185</v>
      </c>
      <c r="C69" s="45"/>
      <c r="D69" s="61"/>
      <c r="E69" s="45"/>
      <c r="F69" s="45"/>
      <c r="G69" s="43"/>
      <c r="H69" s="59"/>
      <c r="I69" s="45"/>
      <c r="J69" s="45"/>
      <c r="K69" s="45"/>
      <c r="L69" s="45"/>
      <c r="M69" s="57"/>
    </row>
    <row r="70" spans="1:13" x14ac:dyDescent="0.2">
      <c r="A70" s="23" t="s">
        <v>78</v>
      </c>
      <c r="B70" s="61">
        <v>8</v>
      </c>
      <c r="C70" s="45"/>
      <c r="D70" s="61"/>
      <c r="E70" s="45"/>
      <c r="F70" s="45"/>
      <c r="G70" s="43"/>
      <c r="H70" s="59"/>
      <c r="I70" s="45"/>
      <c r="J70" s="45"/>
      <c r="K70" s="45"/>
      <c r="L70" s="45"/>
      <c r="M70" s="57"/>
    </row>
    <row r="71" spans="1:13" x14ac:dyDescent="0.2">
      <c r="A71" s="23" t="s">
        <v>79</v>
      </c>
      <c r="B71" s="61">
        <v>134</v>
      </c>
      <c r="C71" s="45"/>
      <c r="D71" s="61"/>
      <c r="E71" s="45"/>
      <c r="F71" s="45"/>
      <c r="G71" s="43"/>
      <c r="H71" s="59"/>
      <c r="I71" s="45"/>
      <c r="J71" s="45"/>
      <c r="K71" s="45"/>
      <c r="L71" s="45"/>
      <c r="M71" s="57"/>
    </row>
    <row r="72" spans="1:13" x14ac:dyDescent="0.2">
      <c r="A72" s="23" t="s">
        <v>80</v>
      </c>
      <c r="B72" s="61">
        <v>143</v>
      </c>
      <c r="C72" s="45"/>
      <c r="D72" s="61"/>
      <c r="E72" s="45"/>
      <c r="F72" s="45"/>
      <c r="G72" s="43"/>
      <c r="H72" s="59"/>
      <c r="I72" s="45"/>
      <c r="J72" s="45"/>
      <c r="K72" s="45"/>
      <c r="L72" s="45"/>
      <c r="M72" s="57"/>
    </row>
    <row r="73" spans="1:13" x14ac:dyDescent="0.2">
      <c r="A73" s="23" t="s">
        <v>81</v>
      </c>
      <c r="B73" s="61">
        <v>89</v>
      </c>
      <c r="C73" s="45"/>
      <c r="D73" s="61"/>
      <c r="E73" s="45"/>
      <c r="F73" s="45"/>
      <c r="G73" s="43"/>
      <c r="H73" s="59"/>
      <c r="I73" s="45"/>
      <c r="J73" s="45"/>
      <c r="K73" s="45"/>
      <c r="L73" s="45"/>
      <c r="M73" s="57"/>
    </row>
    <row r="74" spans="1:13" x14ac:dyDescent="0.2">
      <c r="A74" s="23" t="s">
        <v>82</v>
      </c>
      <c r="B74" s="61">
        <v>98</v>
      </c>
      <c r="C74" s="45"/>
      <c r="D74" s="61"/>
      <c r="E74" s="45"/>
      <c r="F74" s="45"/>
      <c r="G74" s="43"/>
      <c r="H74" s="59"/>
      <c r="I74" s="45"/>
      <c r="J74" s="45"/>
      <c r="K74" s="45"/>
      <c r="L74" s="45"/>
      <c r="M74" s="57"/>
    </row>
    <row r="75" spans="1:13" x14ac:dyDescent="0.2">
      <c r="A75" s="24" t="s">
        <v>83</v>
      </c>
      <c r="B75" s="61">
        <v>20</v>
      </c>
      <c r="C75" s="45"/>
      <c r="D75" s="61"/>
      <c r="E75" s="45"/>
      <c r="F75" s="45"/>
      <c r="G75" s="43"/>
      <c r="H75" s="59"/>
      <c r="I75" s="45"/>
      <c r="J75" s="45"/>
      <c r="K75" s="45"/>
      <c r="L75" s="45"/>
      <c r="M75" s="57"/>
    </row>
    <row r="76" spans="1:13" ht="12" x14ac:dyDescent="0.2">
      <c r="A76" s="25" t="s">
        <v>84</v>
      </c>
      <c r="B76" s="70"/>
      <c r="C76" s="45"/>
      <c r="D76" s="61"/>
      <c r="E76" s="45"/>
      <c r="F76" s="45"/>
      <c r="G76" s="43"/>
      <c r="H76" s="59"/>
      <c r="I76" s="45"/>
      <c r="J76" s="45"/>
      <c r="K76" s="45"/>
      <c r="L76" s="45"/>
      <c r="M76" s="57"/>
    </row>
    <row r="77" spans="1:13" x14ac:dyDescent="0.2">
      <c r="A77" s="12" t="s">
        <v>85</v>
      </c>
      <c r="B77" s="59"/>
      <c r="C77" s="45"/>
      <c r="D77" s="45"/>
      <c r="E77" s="45"/>
      <c r="F77" s="45">
        <v>327</v>
      </c>
      <c r="G77" s="43"/>
      <c r="H77" s="59"/>
      <c r="I77" s="45"/>
      <c r="J77" s="45"/>
      <c r="K77" s="45"/>
      <c r="L77" s="45"/>
      <c r="M77" s="57"/>
    </row>
    <row r="78" spans="1:13" x14ac:dyDescent="0.2">
      <c r="A78" s="12" t="s">
        <v>221</v>
      </c>
      <c r="B78" s="59"/>
      <c r="C78" s="45"/>
      <c r="D78" s="45"/>
      <c r="E78" s="45">
        <v>180</v>
      </c>
      <c r="F78" s="45"/>
      <c r="G78" s="43"/>
      <c r="H78" s="59"/>
      <c r="I78" s="45"/>
      <c r="J78" s="45"/>
      <c r="K78" s="45"/>
      <c r="L78" s="45"/>
      <c r="M78" s="57"/>
    </row>
    <row r="79" spans="1:13" ht="11.25" customHeight="1" x14ac:dyDescent="0.2">
      <c r="A79" s="8" t="s">
        <v>86</v>
      </c>
      <c r="B79" s="59"/>
      <c r="C79" s="45"/>
      <c r="D79" s="45"/>
      <c r="E79" s="45"/>
      <c r="F79" s="45"/>
      <c r="G79" s="43"/>
      <c r="H79" s="59"/>
      <c r="I79" s="45"/>
      <c r="J79" s="45"/>
      <c r="K79" s="45">
        <v>1932</v>
      </c>
      <c r="L79" s="45"/>
      <c r="M79" s="57"/>
    </row>
    <row r="80" spans="1:13" x14ac:dyDescent="0.2">
      <c r="A80" s="26" t="s">
        <v>87</v>
      </c>
      <c r="B80" s="59"/>
      <c r="C80" s="45"/>
      <c r="D80" s="45"/>
      <c r="E80" s="45"/>
      <c r="F80" s="45"/>
      <c r="G80" s="43"/>
      <c r="H80" s="59"/>
      <c r="I80" s="45"/>
      <c r="J80" s="45"/>
      <c r="K80" s="45"/>
      <c r="L80" s="45">
        <v>17068</v>
      </c>
      <c r="M80" s="57"/>
    </row>
    <row r="81" spans="1:23" ht="11.25" customHeight="1" x14ac:dyDescent="0.2">
      <c r="A81" s="12" t="s">
        <v>88</v>
      </c>
      <c r="B81" s="59"/>
      <c r="C81" s="45"/>
      <c r="D81" s="45"/>
      <c r="E81" s="48"/>
      <c r="F81" s="48"/>
      <c r="G81" s="48"/>
      <c r="H81" s="59"/>
      <c r="I81" s="48"/>
      <c r="J81" s="48"/>
      <c r="K81" s="45"/>
      <c r="L81" s="45">
        <v>0</v>
      </c>
      <c r="M81" s="57"/>
    </row>
    <row r="82" spans="1:23" ht="11.25" customHeight="1" x14ac:dyDescent="0.2">
      <c r="A82" s="8" t="s">
        <v>89</v>
      </c>
      <c r="B82" s="62"/>
      <c r="C82" s="48"/>
      <c r="D82" s="48"/>
      <c r="E82" s="48"/>
      <c r="F82" s="48"/>
      <c r="G82" s="48"/>
      <c r="H82" s="62"/>
      <c r="I82" s="48"/>
      <c r="J82" s="48"/>
      <c r="K82" s="45">
        <v>396</v>
      </c>
      <c r="L82" s="48"/>
      <c r="M82" s="49"/>
    </row>
    <row r="83" spans="1:23" ht="11.25" customHeight="1" x14ac:dyDescent="0.2">
      <c r="A83" s="8" t="s">
        <v>90</v>
      </c>
      <c r="B83" s="63"/>
      <c r="C83" s="50"/>
      <c r="D83" s="50"/>
      <c r="E83" s="50"/>
      <c r="F83" s="50"/>
      <c r="G83" s="50"/>
      <c r="H83" s="63"/>
      <c r="I83" s="50"/>
      <c r="J83" s="50"/>
      <c r="K83" s="45"/>
      <c r="L83" s="50">
        <v>1983</v>
      </c>
      <c r="M83" s="51"/>
    </row>
    <row r="84" spans="1:23" ht="11.25" customHeight="1" x14ac:dyDescent="0.2">
      <c r="A84" s="27" t="s">
        <v>91</v>
      </c>
      <c r="B84" s="41">
        <f t="shared" ref="B84:M84" si="0">SUM(B85:B93)</f>
        <v>1616</v>
      </c>
      <c r="C84" s="41">
        <f t="shared" si="0"/>
        <v>0</v>
      </c>
      <c r="D84" s="41">
        <f t="shared" si="0"/>
        <v>0</v>
      </c>
      <c r="E84" s="41">
        <f t="shared" si="0"/>
        <v>218</v>
      </c>
      <c r="F84" s="41">
        <f t="shared" si="0"/>
        <v>0</v>
      </c>
      <c r="G84" s="41">
        <f t="shared" si="0"/>
        <v>28</v>
      </c>
      <c r="H84" s="41">
        <f t="shared" si="0"/>
        <v>0</v>
      </c>
      <c r="I84" s="41">
        <f t="shared" si="0"/>
        <v>111</v>
      </c>
      <c r="J84" s="41">
        <f t="shared" si="0"/>
        <v>0</v>
      </c>
      <c r="K84" s="42">
        <f>SUM(K85:K94)</f>
        <v>19</v>
      </c>
      <c r="L84" s="41">
        <f>SUM(L85:L94)</f>
        <v>1909</v>
      </c>
      <c r="M84" s="52">
        <f t="shared" si="0"/>
        <v>0</v>
      </c>
      <c r="N84" s="35"/>
      <c r="O84" s="3"/>
      <c r="P84" s="3"/>
      <c r="Q84" s="35"/>
      <c r="R84" s="3"/>
      <c r="S84" s="3"/>
      <c r="T84" s="3"/>
      <c r="U84" s="3"/>
      <c r="V84" s="3"/>
      <c r="W84" s="3"/>
    </row>
    <row r="85" spans="1:23" ht="10.15" customHeight="1" x14ac:dyDescent="0.2">
      <c r="A85" s="8" t="s">
        <v>92</v>
      </c>
      <c r="B85" s="48">
        <v>37</v>
      </c>
      <c r="C85" s="45"/>
      <c r="D85" s="45"/>
      <c r="E85" s="45"/>
      <c r="F85" s="45"/>
      <c r="G85" s="45"/>
      <c r="H85" s="59"/>
      <c r="I85" s="45"/>
      <c r="J85" s="45"/>
      <c r="K85" s="45"/>
      <c r="L85" s="45">
        <v>49</v>
      </c>
      <c r="M85" s="47"/>
      <c r="N85" s="35"/>
      <c r="O85" s="35"/>
      <c r="P85" s="35"/>
      <c r="Q85" s="35"/>
      <c r="R85" s="35"/>
      <c r="S85" s="35"/>
      <c r="T85" s="35"/>
      <c r="U85" s="35"/>
      <c r="V85" s="35"/>
      <c r="W85" s="3"/>
    </row>
    <row r="86" spans="1:23" ht="10.15" customHeight="1" x14ac:dyDescent="0.2">
      <c r="A86" s="8" t="s">
        <v>93</v>
      </c>
      <c r="B86" s="48">
        <v>83</v>
      </c>
      <c r="C86" s="45"/>
      <c r="D86" s="45"/>
      <c r="E86" s="45"/>
      <c r="F86" s="45"/>
      <c r="G86" s="45"/>
      <c r="H86" s="59"/>
      <c r="I86" s="45">
        <v>1</v>
      </c>
      <c r="J86" s="45"/>
      <c r="K86" s="45"/>
      <c r="L86" s="45">
        <v>98</v>
      </c>
      <c r="M86" s="47"/>
      <c r="N86" s="35" t="s">
        <v>19</v>
      </c>
      <c r="O86" s="35"/>
      <c r="P86" s="35"/>
      <c r="Q86" s="35"/>
      <c r="R86" s="35"/>
      <c r="S86" s="35"/>
      <c r="T86" s="35"/>
      <c r="U86" s="35"/>
      <c r="V86" s="35"/>
      <c r="W86" s="3"/>
    </row>
    <row r="87" spans="1:23" ht="10.15" customHeight="1" x14ac:dyDescent="0.2">
      <c r="A87" s="8" t="s">
        <v>94</v>
      </c>
      <c r="B87" s="45">
        <v>61</v>
      </c>
      <c r="C87" s="45"/>
      <c r="D87" s="45"/>
      <c r="E87" s="45"/>
      <c r="F87" s="45"/>
      <c r="G87" s="45"/>
      <c r="H87" s="59"/>
      <c r="I87" s="45">
        <v>1</v>
      </c>
      <c r="J87" s="45"/>
      <c r="K87" s="45"/>
      <c r="L87" s="45">
        <v>74</v>
      </c>
      <c r="M87" s="47"/>
      <c r="N87" s="35"/>
      <c r="O87" s="35"/>
      <c r="P87" s="35"/>
      <c r="Q87" s="35" t="s">
        <v>19</v>
      </c>
      <c r="R87" s="35"/>
      <c r="S87" s="35"/>
      <c r="T87" s="35"/>
      <c r="U87" s="35"/>
      <c r="V87" s="35"/>
      <c r="W87" s="3"/>
    </row>
    <row r="88" spans="1:23" ht="10.15" customHeight="1" x14ac:dyDescent="0.2">
      <c r="A88" s="8" t="s">
        <v>95</v>
      </c>
      <c r="B88" s="43">
        <v>114</v>
      </c>
      <c r="C88" s="45"/>
      <c r="D88" s="45"/>
      <c r="E88" s="45">
        <v>20</v>
      </c>
      <c r="F88" s="45"/>
      <c r="G88" s="45">
        <v>4</v>
      </c>
      <c r="H88" s="59"/>
      <c r="I88" s="45">
        <v>1</v>
      </c>
      <c r="J88" s="45"/>
      <c r="K88" s="45"/>
      <c r="L88" s="45">
        <v>120</v>
      </c>
      <c r="M88" s="47"/>
      <c r="N88" s="35"/>
      <c r="O88" s="35"/>
      <c r="P88" s="35"/>
      <c r="Q88" s="35"/>
      <c r="R88" s="35"/>
      <c r="S88" s="35"/>
      <c r="T88" s="35"/>
      <c r="U88" s="35"/>
      <c r="V88" s="35"/>
      <c r="W88" s="3"/>
    </row>
    <row r="89" spans="1:23" ht="10.15" customHeight="1" x14ac:dyDescent="0.2">
      <c r="A89" s="8" t="s">
        <v>96</v>
      </c>
      <c r="B89" s="43">
        <v>55</v>
      </c>
      <c r="C89" s="45"/>
      <c r="D89" s="45"/>
      <c r="E89" s="45"/>
      <c r="F89" s="45"/>
      <c r="G89" s="45"/>
      <c r="H89" s="59"/>
      <c r="I89" s="45"/>
      <c r="J89" s="45"/>
      <c r="K89" s="45"/>
      <c r="L89" s="45">
        <v>65</v>
      </c>
      <c r="M89" s="47"/>
      <c r="N89" s="35"/>
      <c r="O89" s="35"/>
      <c r="P89" s="35"/>
      <c r="Q89" s="35"/>
      <c r="R89" s="35"/>
      <c r="S89" s="35"/>
      <c r="T89" s="35"/>
      <c r="U89" s="35"/>
      <c r="V89" s="35"/>
      <c r="W89" s="3"/>
    </row>
    <row r="90" spans="1:23" ht="10.9" customHeight="1" x14ac:dyDescent="0.2">
      <c r="A90" s="8" t="s">
        <v>97</v>
      </c>
      <c r="B90" s="43"/>
      <c r="C90" s="45"/>
      <c r="D90" s="45" t="s">
        <v>19</v>
      </c>
      <c r="E90" s="45">
        <v>4</v>
      </c>
      <c r="F90" s="45"/>
      <c r="G90" s="45">
        <v>2</v>
      </c>
      <c r="H90" s="59"/>
      <c r="I90" s="45"/>
      <c r="J90" s="45"/>
      <c r="K90" s="45"/>
      <c r="L90" s="45"/>
      <c r="M90" s="47"/>
      <c r="N90" s="35"/>
      <c r="O90" s="35"/>
      <c r="P90" s="35"/>
      <c r="Q90" s="35"/>
      <c r="R90" s="35"/>
      <c r="S90" s="35"/>
      <c r="T90" s="35"/>
      <c r="U90" s="35"/>
      <c r="V90" s="35"/>
      <c r="W90" s="3"/>
    </row>
    <row r="91" spans="1:23" ht="10.15" customHeight="1" x14ac:dyDescent="0.2">
      <c r="A91" s="28" t="s">
        <v>98</v>
      </c>
      <c r="B91" s="43">
        <v>736</v>
      </c>
      <c r="C91" s="45"/>
      <c r="D91" s="45"/>
      <c r="E91" s="45">
        <v>89</v>
      </c>
      <c r="F91" s="45"/>
      <c r="G91" s="45">
        <v>9</v>
      </c>
      <c r="H91" s="59"/>
      <c r="I91" s="45">
        <v>27</v>
      </c>
      <c r="J91" s="45"/>
      <c r="K91" s="45">
        <v>16</v>
      </c>
      <c r="L91" s="45">
        <v>926</v>
      </c>
      <c r="M91" s="47"/>
      <c r="N91" s="35"/>
      <c r="O91" s="35"/>
      <c r="P91" s="35"/>
      <c r="Q91" s="35"/>
      <c r="R91" s="35"/>
      <c r="S91" s="35"/>
      <c r="T91" s="35"/>
      <c r="U91" s="35"/>
      <c r="V91" s="35"/>
      <c r="W91" s="3"/>
    </row>
    <row r="92" spans="1:23" ht="10.15" customHeight="1" x14ac:dyDescent="0.2">
      <c r="A92" s="10" t="s">
        <v>99</v>
      </c>
      <c r="B92" s="43"/>
      <c r="C92" s="45"/>
      <c r="D92" s="45"/>
      <c r="E92" s="45">
        <v>9</v>
      </c>
      <c r="F92" s="45"/>
      <c r="G92" s="45">
        <v>2</v>
      </c>
      <c r="H92" s="59"/>
      <c r="I92" s="45"/>
      <c r="J92" s="45"/>
      <c r="K92" s="45"/>
      <c r="L92" s="45"/>
      <c r="M92" s="47"/>
      <c r="N92" s="35"/>
      <c r="O92" s="35"/>
      <c r="P92" s="35"/>
      <c r="Q92" s="35"/>
      <c r="R92" s="35"/>
      <c r="S92" s="35"/>
      <c r="T92" s="35"/>
      <c r="U92" s="35"/>
      <c r="V92" s="35"/>
      <c r="W92" s="3"/>
    </row>
    <row r="93" spans="1:23" ht="10.15" customHeight="1" x14ac:dyDescent="0.2">
      <c r="A93" s="8" t="s">
        <v>100</v>
      </c>
      <c r="B93" s="43">
        <v>530</v>
      </c>
      <c r="C93" s="45"/>
      <c r="D93" s="45"/>
      <c r="E93" s="45">
        <v>96</v>
      </c>
      <c r="F93" s="45"/>
      <c r="G93" s="45">
        <v>11</v>
      </c>
      <c r="H93" s="59"/>
      <c r="I93" s="45">
        <v>81</v>
      </c>
      <c r="J93" s="45"/>
      <c r="K93" s="45">
        <v>3</v>
      </c>
      <c r="L93" s="45">
        <v>577</v>
      </c>
      <c r="M93" s="47"/>
      <c r="N93" s="35"/>
      <c r="O93" s="35"/>
      <c r="P93" s="35"/>
      <c r="Q93" s="35"/>
      <c r="R93" s="35"/>
      <c r="S93" s="35"/>
      <c r="T93" s="35"/>
      <c r="U93" s="35"/>
      <c r="V93" s="35"/>
      <c r="W93" s="3"/>
    </row>
    <row r="94" spans="1:23" ht="10.15" customHeight="1" x14ac:dyDescent="0.2">
      <c r="A94" s="8" t="s">
        <v>101</v>
      </c>
      <c r="B94" s="43"/>
      <c r="C94" s="43"/>
      <c r="D94" s="43"/>
      <c r="E94" s="43"/>
      <c r="F94" s="43"/>
      <c r="G94" s="43"/>
      <c r="H94" s="56"/>
      <c r="I94" s="43"/>
      <c r="J94" s="43"/>
      <c r="K94" s="43"/>
      <c r="L94" s="43"/>
      <c r="M94" s="53"/>
      <c r="N94" s="35"/>
      <c r="O94" s="35"/>
      <c r="P94" s="35"/>
      <c r="Q94" s="35"/>
      <c r="R94" s="35"/>
      <c r="S94" s="35"/>
      <c r="T94" s="35"/>
      <c r="U94" s="35"/>
      <c r="V94" s="35"/>
      <c r="W94" s="3"/>
    </row>
    <row r="95" spans="1:23" ht="12" x14ac:dyDescent="0.2">
      <c r="A95" s="29" t="s">
        <v>102</v>
      </c>
      <c r="B95" s="41">
        <f>SUM(B96:B99)</f>
        <v>546</v>
      </c>
      <c r="C95" s="42">
        <v>0</v>
      </c>
      <c r="D95" s="42">
        <v>0</v>
      </c>
      <c r="E95" s="42">
        <f t="shared" ref="E95:J95" si="1">SUM(E96:E99)</f>
        <v>41</v>
      </c>
      <c r="F95" s="42">
        <f t="shared" si="1"/>
        <v>0</v>
      </c>
      <c r="G95" s="42">
        <f t="shared" si="1"/>
        <v>11</v>
      </c>
      <c r="H95" s="42">
        <f t="shared" si="1"/>
        <v>0</v>
      </c>
      <c r="I95" s="42">
        <f t="shared" si="1"/>
        <v>5</v>
      </c>
      <c r="J95" s="42">
        <f t="shared" si="1"/>
        <v>0</v>
      </c>
      <c r="K95" s="42">
        <f>SUM(K96:K100)</f>
        <v>20</v>
      </c>
      <c r="L95" s="42">
        <f>SUM(L96:L100)</f>
        <v>675</v>
      </c>
      <c r="M95" s="54">
        <f>SUM(M96:M99)</f>
        <v>0</v>
      </c>
      <c r="N95" s="35"/>
      <c r="O95" s="35"/>
      <c r="P95" s="35"/>
      <c r="Q95" s="35"/>
      <c r="R95" s="36"/>
      <c r="S95" s="35"/>
      <c r="T95" s="35"/>
      <c r="U95" s="35"/>
      <c r="V95" s="35"/>
      <c r="W95" s="3"/>
    </row>
    <row r="96" spans="1:23" ht="10.15" customHeight="1" x14ac:dyDescent="0.2">
      <c r="A96" s="8" t="s">
        <v>103</v>
      </c>
      <c r="B96" s="43"/>
      <c r="C96" s="43"/>
      <c r="D96" s="43"/>
      <c r="E96" s="45">
        <v>41</v>
      </c>
      <c r="F96" s="43"/>
      <c r="G96" s="43">
        <v>11</v>
      </c>
      <c r="H96" s="56"/>
      <c r="I96" s="43"/>
      <c r="J96" s="43"/>
      <c r="K96" s="43"/>
      <c r="L96" s="45">
        <v>0</v>
      </c>
      <c r="M96" s="53"/>
      <c r="N96" s="35"/>
      <c r="O96" s="35"/>
      <c r="P96" s="35"/>
      <c r="Q96" s="35"/>
      <c r="R96" s="35"/>
      <c r="S96" s="35"/>
      <c r="T96" s="35"/>
      <c r="U96" s="35"/>
      <c r="V96" s="35"/>
      <c r="W96" s="3"/>
    </row>
    <row r="97" spans="1:23" ht="10.15" customHeight="1" x14ac:dyDescent="0.2">
      <c r="A97" s="8" t="s">
        <v>104</v>
      </c>
      <c r="B97" s="43">
        <v>47</v>
      </c>
      <c r="C97" s="43"/>
      <c r="D97" s="43"/>
      <c r="E97" s="43"/>
      <c r="F97" s="43"/>
      <c r="G97" s="43"/>
      <c r="H97" s="56"/>
      <c r="I97" s="43"/>
      <c r="J97" s="43"/>
      <c r="K97" s="43"/>
      <c r="L97" s="45">
        <v>55</v>
      </c>
      <c r="M97" s="53"/>
      <c r="N97" s="35"/>
      <c r="O97" s="35"/>
      <c r="P97" s="35"/>
      <c r="Q97" s="35"/>
      <c r="R97" s="35"/>
      <c r="S97" s="35"/>
      <c r="T97" s="35"/>
      <c r="U97" s="35"/>
      <c r="V97" s="35"/>
      <c r="W97" s="3"/>
    </row>
    <row r="98" spans="1:23" x14ac:dyDescent="0.2">
      <c r="A98" s="8" t="s">
        <v>105</v>
      </c>
      <c r="B98" s="43">
        <v>370</v>
      </c>
      <c r="C98" s="43"/>
      <c r="D98" s="43"/>
      <c r="E98" s="43"/>
      <c r="F98" s="43"/>
      <c r="G98" s="43"/>
      <c r="H98" s="56"/>
      <c r="I98" s="43">
        <v>5</v>
      </c>
      <c r="J98" s="43"/>
      <c r="K98" s="45">
        <v>18</v>
      </c>
      <c r="L98" s="45">
        <v>469</v>
      </c>
      <c r="M98" s="53"/>
      <c r="N98" s="35"/>
      <c r="O98" s="35"/>
      <c r="P98" s="35"/>
      <c r="Q98" s="35"/>
      <c r="R98" s="35"/>
      <c r="S98" s="35"/>
      <c r="T98" s="35"/>
      <c r="U98" s="35"/>
      <c r="V98" s="35"/>
      <c r="W98" s="3"/>
    </row>
    <row r="99" spans="1:23" x14ac:dyDescent="0.2">
      <c r="A99" s="8" t="s">
        <v>106</v>
      </c>
      <c r="B99" s="43">
        <v>129</v>
      </c>
      <c r="C99" s="43"/>
      <c r="D99" s="43"/>
      <c r="E99" s="43"/>
      <c r="F99" s="43"/>
      <c r="G99" s="43"/>
      <c r="H99" s="56"/>
      <c r="I99" s="43"/>
      <c r="J99" s="43"/>
      <c r="K99" s="43"/>
      <c r="L99" s="45">
        <v>151</v>
      </c>
      <c r="M99" s="5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">
      <c r="A100" s="8" t="s">
        <v>101</v>
      </c>
      <c r="B100" s="43"/>
      <c r="C100" s="43"/>
      <c r="D100" s="43"/>
      <c r="E100" s="43"/>
      <c r="F100" s="43"/>
      <c r="G100" s="43"/>
      <c r="H100" s="56"/>
      <c r="I100" s="43"/>
      <c r="J100" s="43"/>
      <c r="K100" s="43">
        <v>2</v>
      </c>
      <c r="L100" s="43"/>
      <c r="M100" s="5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">
      <c r="A101" s="29" t="s">
        <v>107</v>
      </c>
      <c r="B101" s="42">
        <f t="shared" ref="B101:K101" si="2">SUM(B102:B116)</f>
        <v>472</v>
      </c>
      <c r="C101" s="42">
        <f t="shared" si="2"/>
        <v>0</v>
      </c>
      <c r="D101" s="78">
        <f t="shared" si="2"/>
        <v>4025</v>
      </c>
      <c r="E101" s="42">
        <f t="shared" si="2"/>
        <v>191</v>
      </c>
      <c r="F101" s="42">
        <f t="shared" si="2"/>
        <v>160</v>
      </c>
      <c r="G101" s="42">
        <f>SUM(G102:G116)</f>
        <v>7</v>
      </c>
      <c r="H101" s="42">
        <f t="shared" si="2"/>
        <v>2</v>
      </c>
      <c r="I101" s="42">
        <f t="shared" si="2"/>
        <v>417</v>
      </c>
      <c r="J101" s="42">
        <f t="shared" si="2"/>
        <v>0</v>
      </c>
      <c r="K101" s="42">
        <f t="shared" si="2"/>
        <v>112</v>
      </c>
      <c r="L101" s="42">
        <f>SUM(L102:L117)</f>
        <v>2616</v>
      </c>
      <c r="M101" s="54">
        <f>SUM(M102:M116)</f>
        <v>0</v>
      </c>
      <c r="O101" s="1"/>
    </row>
    <row r="102" spans="1:23" x14ac:dyDescent="0.2">
      <c r="A102" s="30" t="s">
        <v>225</v>
      </c>
      <c r="B102" s="43">
        <v>72</v>
      </c>
      <c r="C102" s="43"/>
      <c r="D102" s="43"/>
      <c r="E102" s="43"/>
      <c r="F102" s="43"/>
      <c r="G102" s="43"/>
      <c r="H102" s="56"/>
      <c r="I102" s="43">
        <v>306</v>
      </c>
      <c r="J102" s="43"/>
      <c r="K102" s="43"/>
      <c r="L102" s="43">
        <v>174</v>
      </c>
      <c r="M102" s="53"/>
      <c r="O102" s="1"/>
    </row>
    <row r="103" spans="1:23" x14ac:dyDescent="0.2">
      <c r="A103" s="31" t="s">
        <v>226</v>
      </c>
      <c r="B103" s="43">
        <v>115</v>
      </c>
      <c r="C103" s="43"/>
      <c r="D103" s="43"/>
      <c r="E103" s="43"/>
      <c r="F103" s="43"/>
      <c r="G103" s="43"/>
      <c r="H103" s="56">
        <v>1</v>
      </c>
      <c r="I103" s="43"/>
      <c r="J103" s="43"/>
      <c r="K103" s="43"/>
      <c r="L103" s="43">
        <v>189</v>
      </c>
      <c r="M103" s="53"/>
      <c r="O103" s="1"/>
    </row>
    <row r="104" spans="1:23" x14ac:dyDescent="0.2">
      <c r="A104" s="31" t="s">
        <v>108</v>
      </c>
      <c r="B104" s="43">
        <v>15</v>
      </c>
      <c r="C104" s="43"/>
      <c r="D104" s="43"/>
      <c r="E104" s="43"/>
      <c r="F104" s="43"/>
      <c r="G104" s="43"/>
      <c r="H104" s="56"/>
      <c r="I104" s="43"/>
      <c r="J104" s="43"/>
      <c r="K104" s="43"/>
      <c r="L104" s="43">
        <v>16</v>
      </c>
      <c r="M104" s="53"/>
      <c r="O104" s="1"/>
    </row>
    <row r="105" spans="1:23" x14ac:dyDescent="0.2">
      <c r="A105" s="31" t="s">
        <v>109</v>
      </c>
      <c r="B105" s="43">
        <v>6</v>
      </c>
      <c r="C105" s="43"/>
      <c r="D105" s="43"/>
      <c r="E105" s="43"/>
      <c r="F105" s="43"/>
      <c r="G105" s="43"/>
      <c r="H105" s="56"/>
      <c r="I105" s="43"/>
      <c r="J105" s="43"/>
      <c r="K105" s="43"/>
      <c r="L105" s="43">
        <v>10</v>
      </c>
      <c r="M105" s="53"/>
      <c r="O105" s="1"/>
    </row>
    <row r="106" spans="1:23" x14ac:dyDescent="0.2">
      <c r="A106" s="31" t="s">
        <v>110</v>
      </c>
      <c r="B106" s="43">
        <v>8</v>
      </c>
      <c r="C106" s="43"/>
      <c r="D106" s="43"/>
      <c r="E106" s="43"/>
      <c r="F106" s="43"/>
      <c r="G106" s="43"/>
      <c r="H106" s="56" t="s">
        <v>19</v>
      </c>
      <c r="I106" s="43"/>
      <c r="J106" s="43"/>
      <c r="K106" s="43"/>
      <c r="L106" s="43">
        <v>13</v>
      </c>
      <c r="M106" s="53"/>
      <c r="O106" s="1"/>
    </row>
    <row r="107" spans="1:23" x14ac:dyDescent="0.2">
      <c r="A107" s="32" t="s">
        <v>111</v>
      </c>
      <c r="B107" s="43"/>
      <c r="C107" s="43"/>
      <c r="D107" s="43"/>
      <c r="E107" s="43"/>
      <c r="F107" s="43"/>
      <c r="G107" s="43"/>
      <c r="H107" s="56"/>
      <c r="I107" s="43"/>
      <c r="J107" s="43"/>
      <c r="K107" s="43"/>
      <c r="L107" s="56"/>
      <c r="M107" s="53"/>
      <c r="O107" s="1"/>
    </row>
    <row r="108" spans="1:23" x14ac:dyDescent="0.2">
      <c r="A108" s="32" t="s">
        <v>112</v>
      </c>
      <c r="B108" s="43"/>
      <c r="C108" s="43"/>
      <c r="D108" s="43"/>
      <c r="E108" s="43"/>
      <c r="F108" s="43"/>
      <c r="G108" s="43"/>
      <c r="H108" s="56"/>
      <c r="I108" s="43"/>
      <c r="J108" s="43"/>
      <c r="K108" s="45">
        <v>112</v>
      </c>
      <c r="L108" s="45"/>
      <c r="M108" s="53"/>
      <c r="O108" s="1"/>
    </row>
    <row r="109" spans="1:23" x14ac:dyDescent="0.2">
      <c r="A109" s="10" t="s">
        <v>113</v>
      </c>
      <c r="B109" s="43"/>
      <c r="C109" s="43"/>
      <c r="D109" s="43"/>
      <c r="E109" s="43"/>
      <c r="F109" s="43">
        <v>160</v>
      </c>
      <c r="G109" s="43"/>
      <c r="H109" s="56"/>
      <c r="I109" s="43"/>
      <c r="J109" s="43"/>
      <c r="K109" s="43"/>
      <c r="L109" s="45"/>
      <c r="M109" s="53"/>
      <c r="O109" s="1"/>
    </row>
    <row r="110" spans="1:23" x14ac:dyDescent="0.2">
      <c r="A110" s="33">
        <v>28</v>
      </c>
      <c r="B110" s="43"/>
      <c r="C110" s="43"/>
      <c r="D110" s="45">
        <v>4025</v>
      </c>
      <c r="E110" s="43"/>
      <c r="F110" s="43"/>
      <c r="G110" s="43"/>
      <c r="H110" s="56"/>
      <c r="I110" s="43">
        <v>106</v>
      </c>
      <c r="J110" s="43"/>
      <c r="K110" s="43"/>
      <c r="L110" s="59">
        <v>1856</v>
      </c>
      <c r="M110" s="53"/>
      <c r="O110" s="1"/>
    </row>
    <row r="111" spans="1:23" x14ac:dyDescent="0.2">
      <c r="A111" s="8" t="s">
        <v>114</v>
      </c>
      <c r="B111" s="43"/>
      <c r="C111" s="43"/>
      <c r="D111" s="43"/>
      <c r="E111" s="43">
        <v>114</v>
      </c>
      <c r="F111" s="43"/>
      <c r="G111" s="43">
        <v>1</v>
      </c>
      <c r="H111" s="56"/>
      <c r="I111" s="43"/>
      <c r="J111" s="43"/>
      <c r="K111" s="43"/>
      <c r="L111" s="64"/>
      <c r="M111" s="53"/>
      <c r="O111" s="1"/>
    </row>
    <row r="112" spans="1:23" x14ac:dyDescent="0.2">
      <c r="A112" s="10" t="s">
        <v>115</v>
      </c>
      <c r="B112" s="43"/>
      <c r="C112" s="43"/>
      <c r="D112" s="43"/>
      <c r="E112" s="43">
        <v>35</v>
      </c>
      <c r="F112" s="43"/>
      <c r="G112" s="43">
        <v>4</v>
      </c>
      <c r="H112" s="56"/>
      <c r="I112" s="43"/>
      <c r="J112" s="43"/>
      <c r="K112" s="43"/>
      <c r="L112" s="45"/>
      <c r="M112" s="53"/>
      <c r="O112" s="1"/>
    </row>
    <row r="113" spans="1:17" x14ac:dyDescent="0.2">
      <c r="A113" s="8" t="s">
        <v>116</v>
      </c>
      <c r="B113" s="43">
        <v>115</v>
      </c>
      <c r="C113" s="43"/>
      <c r="D113" s="43"/>
      <c r="E113" s="43">
        <v>42</v>
      </c>
      <c r="F113" s="43"/>
      <c r="G113" s="43">
        <v>2</v>
      </c>
      <c r="H113" s="56">
        <v>1</v>
      </c>
      <c r="I113" s="43">
        <v>2</v>
      </c>
      <c r="J113" s="43" t="s">
        <v>19</v>
      </c>
      <c r="K113" s="43"/>
      <c r="L113" s="45">
        <v>155</v>
      </c>
      <c r="M113" s="53"/>
      <c r="O113" s="1"/>
    </row>
    <row r="114" spans="1:17" x14ac:dyDescent="0.2">
      <c r="A114" s="8" t="s">
        <v>117</v>
      </c>
      <c r="B114" s="43">
        <v>54</v>
      </c>
      <c r="C114" s="43"/>
      <c r="D114" s="43"/>
      <c r="E114" s="43">
        <v>0</v>
      </c>
      <c r="F114" s="43"/>
      <c r="G114" s="43"/>
      <c r="H114" s="56"/>
      <c r="I114" s="43"/>
      <c r="J114" s="43"/>
      <c r="K114" s="43"/>
      <c r="L114" s="45">
        <v>81</v>
      </c>
      <c r="M114" s="53"/>
      <c r="O114" s="1"/>
    </row>
    <row r="115" spans="1:17" x14ac:dyDescent="0.2">
      <c r="A115" s="8" t="s">
        <v>118</v>
      </c>
      <c r="B115" s="43">
        <v>22</v>
      </c>
      <c r="C115" s="43"/>
      <c r="D115" s="43"/>
      <c r="E115" s="43"/>
      <c r="F115" s="43"/>
      <c r="G115" s="43"/>
      <c r="H115" s="56"/>
      <c r="I115" s="43"/>
      <c r="J115" s="43"/>
      <c r="K115" s="43"/>
      <c r="L115" s="45">
        <v>37</v>
      </c>
      <c r="M115" s="53"/>
      <c r="O115" s="1"/>
    </row>
    <row r="116" spans="1:17" x14ac:dyDescent="0.2">
      <c r="A116" s="8" t="s">
        <v>119</v>
      </c>
      <c r="B116" s="43">
        <v>65</v>
      </c>
      <c r="C116" s="43"/>
      <c r="D116" s="43"/>
      <c r="E116" s="43"/>
      <c r="F116" s="43"/>
      <c r="G116" s="43"/>
      <c r="H116" s="56"/>
      <c r="I116" s="43">
        <v>3</v>
      </c>
      <c r="J116" s="43"/>
      <c r="K116" s="43"/>
      <c r="L116" s="45">
        <v>85</v>
      </c>
      <c r="M116" s="53"/>
      <c r="O116" s="1"/>
    </row>
    <row r="117" spans="1:17" x14ac:dyDescent="0.2">
      <c r="A117" s="8" t="s">
        <v>101</v>
      </c>
      <c r="B117" s="43"/>
      <c r="C117" s="43"/>
      <c r="D117" s="43"/>
      <c r="E117" s="43"/>
      <c r="F117" s="43"/>
      <c r="G117" s="43"/>
      <c r="H117" s="56"/>
      <c r="I117" s="43"/>
      <c r="J117" s="43"/>
      <c r="K117" s="43"/>
      <c r="L117" s="43"/>
      <c r="M117" s="53"/>
      <c r="O117" s="1"/>
      <c r="Q117" s="1" t="s">
        <v>19</v>
      </c>
    </row>
    <row r="118" spans="1:17" x14ac:dyDescent="0.2">
      <c r="A118" s="34" t="s">
        <v>120</v>
      </c>
      <c r="B118" s="42">
        <f t="shared" ref="B118:J118" si="3">SUM(B119:B129)</f>
        <v>2291</v>
      </c>
      <c r="C118" s="42">
        <f t="shared" si="3"/>
        <v>0</v>
      </c>
      <c r="D118" s="42">
        <f t="shared" si="3"/>
        <v>96</v>
      </c>
      <c r="E118" s="42">
        <f t="shared" si="3"/>
        <v>116</v>
      </c>
      <c r="F118" s="42">
        <f t="shared" si="3"/>
        <v>0</v>
      </c>
      <c r="G118" s="42">
        <f t="shared" si="3"/>
        <v>1</v>
      </c>
      <c r="H118" s="42">
        <f t="shared" si="3"/>
        <v>1</v>
      </c>
      <c r="I118" s="42">
        <f t="shared" si="3"/>
        <v>184</v>
      </c>
      <c r="J118" s="42">
        <f t="shared" si="3"/>
        <v>0</v>
      </c>
      <c r="K118" s="42">
        <f>SUM(K119:K130)</f>
        <v>23</v>
      </c>
      <c r="L118" s="42">
        <f>SUM(L119:L130)</f>
        <v>2526</v>
      </c>
      <c r="M118" s="54">
        <f>SUM(M119:M129)</f>
        <v>0</v>
      </c>
      <c r="O118" s="1"/>
    </row>
    <row r="119" spans="1:17" x14ac:dyDescent="0.2">
      <c r="A119" s="8" t="s">
        <v>121</v>
      </c>
      <c r="B119" s="43">
        <v>129</v>
      </c>
      <c r="C119" s="43"/>
      <c r="D119" s="43"/>
      <c r="E119" s="43"/>
      <c r="F119" s="43"/>
      <c r="G119" s="43"/>
      <c r="H119" s="56"/>
      <c r="I119" s="43">
        <v>14</v>
      </c>
      <c r="J119" s="43"/>
      <c r="K119" s="43"/>
      <c r="L119" s="45">
        <v>133</v>
      </c>
      <c r="M119" s="53"/>
      <c r="O119" s="1"/>
    </row>
    <row r="120" spans="1:17" x14ac:dyDescent="0.2">
      <c r="A120" s="8" t="s">
        <v>122</v>
      </c>
      <c r="B120" s="43">
        <v>82</v>
      </c>
      <c r="C120" s="43"/>
      <c r="D120" s="43"/>
      <c r="E120" s="43"/>
      <c r="F120" s="43" t="s">
        <v>19</v>
      </c>
      <c r="G120" s="43"/>
      <c r="H120" s="56"/>
      <c r="I120" s="43"/>
      <c r="J120" s="43"/>
      <c r="K120" s="43"/>
      <c r="L120" s="45">
        <v>86</v>
      </c>
      <c r="M120" s="53"/>
      <c r="O120" s="1"/>
    </row>
    <row r="121" spans="1:17" x14ac:dyDescent="0.2">
      <c r="A121" s="8" t="s">
        <v>123</v>
      </c>
      <c r="B121" s="43">
        <v>195</v>
      </c>
      <c r="C121" s="43"/>
      <c r="D121" s="43"/>
      <c r="E121" s="45">
        <v>20</v>
      </c>
      <c r="F121" s="43"/>
      <c r="G121" s="43"/>
      <c r="H121" s="56"/>
      <c r="I121" s="43">
        <v>4</v>
      </c>
      <c r="J121" s="43"/>
      <c r="K121" s="43"/>
      <c r="L121" s="45">
        <v>217</v>
      </c>
      <c r="M121" s="53"/>
      <c r="O121" s="1"/>
    </row>
    <row r="122" spans="1:17" x14ac:dyDescent="0.2">
      <c r="A122" s="8" t="s">
        <v>124</v>
      </c>
      <c r="B122" s="43">
        <v>837</v>
      </c>
      <c r="C122" s="43"/>
      <c r="D122" s="43"/>
      <c r="E122" s="45">
        <v>96</v>
      </c>
      <c r="F122" s="43"/>
      <c r="G122" s="43">
        <v>1</v>
      </c>
      <c r="H122" s="56">
        <v>1</v>
      </c>
      <c r="I122" s="43">
        <v>143</v>
      </c>
      <c r="J122" s="43"/>
      <c r="K122" s="45">
        <v>23</v>
      </c>
      <c r="L122" s="45">
        <v>919</v>
      </c>
      <c r="M122" s="53"/>
      <c r="O122" s="1"/>
    </row>
    <row r="123" spans="1:17" x14ac:dyDescent="0.2">
      <c r="A123" s="8" t="s">
        <v>125</v>
      </c>
      <c r="B123" s="43">
        <v>330</v>
      </c>
      <c r="C123" s="43"/>
      <c r="D123" s="43"/>
      <c r="E123" s="43"/>
      <c r="F123" s="43"/>
      <c r="G123" s="43"/>
      <c r="H123" s="56"/>
      <c r="I123" s="43"/>
      <c r="J123" s="43"/>
      <c r="K123" s="43"/>
      <c r="L123" s="45">
        <v>294</v>
      </c>
      <c r="M123" s="53"/>
      <c r="O123" s="1"/>
    </row>
    <row r="124" spans="1:17" x14ac:dyDescent="0.2">
      <c r="A124" s="8" t="s">
        <v>126</v>
      </c>
      <c r="B124" s="43">
        <v>176</v>
      </c>
      <c r="C124" s="43"/>
      <c r="D124" s="43"/>
      <c r="E124" s="43"/>
      <c r="F124" s="43"/>
      <c r="G124" s="43"/>
      <c r="H124" s="56"/>
      <c r="I124" s="43"/>
      <c r="J124" s="43"/>
      <c r="K124" s="43"/>
      <c r="L124" s="45">
        <v>216</v>
      </c>
      <c r="M124" s="53"/>
      <c r="O124" s="1"/>
    </row>
    <row r="125" spans="1:17" x14ac:dyDescent="0.2">
      <c r="A125" s="8" t="s">
        <v>127</v>
      </c>
      <c r="B125" s="43"/>
      <c r="C125" s="43"/>
      <c r="D125" s="43">
        <v>96</v>
      </c>
      <c r="E125" s="43"/>
      <c r="F125" s="43"/>
      <c r="G125" s="43"/>
      <c r="H125" s="56"/>
      <c r="I125" s="43"/>
      <c r="J125" s="43"/>
      <c r="K125" s="43"/>
      <c r="L125" s="45">
        <v>96</v>
      </c>
      <c r="M125" s="53"/>
      <c r="O125" s="1"/>
    </row>
    <row r="126" spans="1:17" x14ac:dyDescent="0.2">
      <c r="A126" s="8" t="s">
        <v>128</v>
      </c>
      <c r="B126" s="43">
        <v>184</v>
      </c>
      <c r="C126" s="43"/>
      <c r="D126" s="43"/>
      <c r="E126" s="43"/>
      <c r="F126" s="43"/>
      <c r="G126" s="43"/>
      <c r="H126" s="56"/>
      <c r="I126" s="43">
        <v>7</v>
      </c>
      <c r="J126" s="43"/>
      <c r="K126" s="43"/>
      <c r="L126" s="45">
        <v>187</v>
      </c>
      <c r="M126" s="53"/>
      <c r="O126" s="1"/>
    </row>
    <row r="127" spans="1:17" x14ac:dyDescent="0.2">
      <c r="A127" s="9" t="s">
        <v>129</v>
      </c>
      <c r="B127" s="43">
        <v>106</v>
      </c>
      <c r="C127" s="43"/>
      <c r="D127" s="43"/>
      <c r="E127" s="43"/>
      <c r="F127" s="43"/>
      <c r="G127" s="43"/>
      <c r="H127" s="56"/>
      <c r="I127" s="43">
        <v>2</v>
      </c>
      <c r="J127" s="43"/>
      <c r="K127" s="43"/>
      <c r="L127" s="45">
        <v>115</v>
      </c>
      <c r="M127" s="53"/>
      <c r="O127" s="1"/>
    </row>
    <row r="128" spans="1:17" x14ac:dyDescent="0.2">
      <c r="A128" s="8" t="s">
        <v>130</v>
      </c>
      <c r="B128" s="43">
        <v>122</v>
      </c>
      <c r="C128" s="43"/>
      <c r="D128" s="43"/>
      <c r="E128" s="43"/>
      <c r="F128" s="43"/>
      <c r="G128" s="43"/>
      <c r="H128" s="56"/>
      <c r="I128" s="43">
        <v>8</v>
      </c>
      <c r="J128" s="43"/>
      <c r="K128" s="43"/>
      <c r="L128" s="45">
        <v>128</v>
      </c>
      <c r="M128" s="53"/>
      <c r="O128" s="1"/>
    </row>
    <row r="129" spans="1:15" x14ac:dyDescent="0.2">
      <c r="A129" s="8" t="s">
        <v>131</v>
      </c>
      <c r="B129" s="43">
        <v>130</v>
      </c>
      <c r="C129" s="43"/>
      <c r="D129" s="43"/>
      <c r="E129" s="43"/>
      <c r="F129" s="43"/>
      <c r="G129" s="43"/>
      <c r="H129" s="56"/>
      <c r="I129" s="43">
        <v>6</v>
      </c>
      <c r="J129" s="43"/>
      <c r="K129" s="43"/>
      <c r="L129" s="45">
        <v>135</v>
      </c>
      <c r="M129" s="53"/>
      <c r="O129" s="1"/>
    </row>
    <row r="130" spans="1:15" x14ac:dyDescent="0.2">
      <c r="A130" s="8" t="s">
        <v>101</v>
      </c>
      <c r="B130" s="43"/>
      <c r="C130" s="43"/>
      <c r="D130" s="43"/>
      <c r="E130" s="43"/>
      <c r="F130" s="43"/>
      <c r="G130" s="43"/>
      <c r="H130" s="56"/>
      <c r="I130" s="43"/>
      <c r="J130" s="43"/>
      <c r="K130" s="43"/>
      <c r="L130" s="43"/>
      <c r="M130" s="53"/>
      <c r="O130" s="1"/>
    </row>
    <row r="131" spans="1:15" x14ac:dyDescent="0.2">
      <c r="A131" s="40" t="s">
        <v>132</v>
      </c>
      <c r="B131" s="42">
        <f>SUM(B132:B138)</f>
        <v>790</v>
      </c>
      <c r="C131" s="42">
        <f t="shared" ref="C131:J131" si="4">SUM(C132:C136)</f>
        <v>0</v>
      </c>
      <c r="D131" s="42">
        <f t="shared" si="4"/>
        <v>0</v>
      </c>
      <c r="E131" s="42">
        <f>SUM(E132:E138)</f>
        <v>66</v>
      </c>
      <c r="F131" s="42">
        <f t="shared" si="4"/>
        <v>0</v>
      </c>
      <c r="G131" s="42">
        <f>SUM(G132:G138)</f>
        <v>9</v>
      </c>
      <c r="H131" s="42">
        <f t="shared" si="4"/>
        <v>0</v>
      </c>
      <c r="I131" s="42">
        <f t="shared" si="4"/>
        <v>0</v>
      </c>
      <c r="J131" s="42">
        <f t="shared" si="4"/>
        <v>0</v>
      </c>
      <c r="K131" s="42">
        <f>SUM(K132:K138)</f>
        <v>42</v>
      </c>
      <c r="L131" s="42">
        <f>SUM(L132:L138)</f>
        <v>969</v>
      </c>
      <c r="M131" s="54">
        <f>SUM(M132:M136)</f>
        <v>0</v>
      </c>
      <c r="O131" s="1"/>
    </row>
    <row r="132" spans="1:15" x14ac:dyDescent="0.2">
      <c r="A132" s="8" t="s">
        <v>133</v>
      </c>
      <c r="B132" s="43"/>
      <c r="C132" s="43"/>
      <c r="D132" s="43"/>
      <c r="E132" s="45">
        <v>15</v>
      </c>
      <c r="F132" s="43"/>
      <c r="G132" s="43"/>
      <c r="H132" s="56"/>
      <c r="I132" s="43"/>
      <c r="J132" s="43"/>
      <c r="K132" s="43"/>
      <c r="L132" s="45"/>
      <c r="M132" s="53"/>
      <c r="O132" s="1"/>
    </row>
    <row r="133" spans="1:15" x14ac:dyDescent="0.2">
      <c r="A133" s="8" t="s">
        <v>134</v>
      </c>
      <c r="B133" s="43">
        <v>607</v>
      </c>
      <c r="C133" s="43"/>
      <c r="D133" s="43"/>
      <c r="E133" s="45">
        <v>51</v>
      </c>
      <c r="F133" s="43"/>
      <c r="G133" s="43">
        <v>9</v>
      </c>
      <c r="H133" s="56"/>
      <c r="I133" s="43"/>
      <c r="J133" s="43"/>
      <c r="K133" s="45">
        <v>42</v>
      </c>
      <c r="L133" s="45">
        <v>762</v>
      </c>
      <c r="M133" s="53"/>
      <c r="O133" s="1"/>
    </row>
    <row r="134" spans="1:15" x14ac:dyDescent="0.2">
      <c r="A134" s="8" t="s">
        <v>135</v>
      </c>
      <c r="B134" s="43">
        <v>69</v>
      </c>
      <c r="C134" s="43"/>
      <c r="D134" s="43"/>
      <c r="E134" s="43"/>
      <c r="F134" s="43"/>
      <c r="G134" s="43"/>
      <c r="H134" s="56"/>
      <c r="I134" s="43"/>
      <c r="J134" s="43"/>
      <c r="K134" s="43"/>
      <c r="L134" s="43">
        <v>75</v>
      </c>
      <c r="M134" s="53"/>
      <c r="O134" s="1"/>
    </row>
    <row r="135" spans="1:15" x14ac:dyDescent="0.2">
      <c r="A135" s="8" t="s">
        <v>136</v>
      </c>
      <c r="B135" s="43">
        <v>73</v>
      </c>
      <c r="C135" s="43"/>
      <c r="D135" s="43"/>
      <c r="E135" s="43"/>
      <c r="F135" s="43"/>
      <c r="G135" s="43"/>
      <c r="H135" s="56"/>
      <c r="I135" s="43"/>
      <c r="J135" s="43"/>
      <c r="K135" s="43"/>
      <c r="L135" s="43">
        <v>81</v>
      </c>
      <c r="M135" s="53"/>
      <c r="O135" s="1"/>
    </row>
    <row r="136" spans="1:15" x14ac:dyDescent="0.2">
      <c r="A136" s="8" t="s">
        <v>137</v>
      </c>
      <c r="B136" s="43">
        <v>41</v>
      </c>
      <c r="C136" s="43"/>
      <c r="D136" s="43"/>
      <c r="E136" s="43"/>
      <c r="F136" s="43"/>
      <c r="G136" s="43"/>
      <c r="H136" s="56"/>
      <c r="I136" s="43"/>
      <c r="J136" s="43"/>
      <c r="K136" s="43"/>
      <c r="L136" s="43">
        <v>51</v>
      </c>
      <c r="M136" s="53"/>
      <c r="O136" s="1"/>
    </row>
    <row r="137" spans="1:15" x14ac:dyDescent="0.2">
      <c r="A137" s="8" t="s">
        <v>138</v>
      </c>
      <c r="B137" s="43"/>
      <c r="C137" s="43"/>
      <c r="D137" s="43"/>
      <c r="E137" s="43"/>
      <c r="F137" s="43"/>
      <c r="G137" s="43"/>
      <c r="H137" s="56"/>
      <c r="I137" s="43"/>
      <c r="J137" s="43"/>
      <c r="K137" s="43"/>
      <c r="L137" s="43"/>
      <c r="M137" s="53"/>
      <c r="O137" s="1"/>
    </row>
    <row r="138" spans="1:15" x14ac:dyDescent="0.2">
      <c r="A138" s="8" t="s">
        <v>101</v>
      </c>
      <c r="B138" s="43"/>
      <c r="C138" s="43"/>
      <c r="D138" s="43"/>
      <c r="E138" s="43"/>
      <c r="F138" s="43"/>
      <c r="G138" s="43"/>
      <c r="H138" s="56"/>
      <c r="I138" s="43"/>
      <c r="J138" s="43"/>
      <c r="K138" s="43"/>
      <c r="L138" s="43"/>
      <c r="M138" s="53"/>
      <c r="O138" s="1"/>
    </row>
    <row r="139" spans="1:15" x14ac:dyDescent="0.2">
      <c r="A139" s="34" t="s">
        <v>139</v>
      </c>
      <c r="B139" s="42">
        <f t="shared" ref="B139:J139" si="5">SUM(B140:B154)</f>
        <v>1253</v>
      </c>
      <c r="C139" s="42">
        <f t="shared" si="5"/>
        <v>0</v>
      </c>
      <c r="D139" s="42">
        <f t="shared" si="5"/>
        <v>943</v>
      </c>
      <c r="E139" s="42">
        <f t="shared" si="5"/>
        <v>367</v>
      </c>
      <c r="F139" s="42">
        <f t="shared" si="5"/>
        <v>0</v>
      </c>
      <c r="G139" s="42">
        <f t="shared" si="5"/>
        <v>20</v>
      </c>
      <c r="H139" s="42">
        <f t="shared" si="5"/>
        <v>2</v>
      </c>
      <c r="I139" s="42">
        <f t="shared" si="5"/>
        <v>100</v>
      </c>
      <c r="J139" s="42">
        <f t="shared" si="5"/>
        <v>0</v>
      </c>
      <c r="K139" s="42">
        <f>SUM(K140:K155)</f>
        <v>37</v>
      </c>
      <c r="L139" s="42">
        <f>SUM(L140:L155)</f>
        <v>2639</v>
      </c>
      <c r="M139" s="54">
        <f>SUM(M140:M154)</f>
        <v>0</v>
      </c>
      <c r="O139" s="1"/>
    </row>
    <row r="140" spans="1:15" x14ac:dyDescent="0.2">
      <c r="A140" s="8" t="s">
        <v>140</v>
      </c>
      <c r="B140" s="43">
        <v>523</v>
      </c>
      <c r="C140" s="43"/>
      <c r="D140" s="43"/>
      <c r="E140" s="45">
        <v>88</v>
      </c>
      <c r="F140" s="43"/>
      <c r="G140" s="43"/>
      <c r="H140" s="56">
        <v>1</v>
      </c>
      <c r="I140" s="43">
        <v>53</v>
      </c>
      <c r="J140" s="43"/>
      <c r="K140" s="45">
        <v>11</v>
      </c>
      <c r="L140" s="45">
        <v>781</v>
      </c>
      <c r="M140" s="53"/>
      <c r="O140" s="1"/>
    </row>
    <row r="141" spans="1:15" x14ac:dyDescent="0.2">
      <c r="A141" s="8" t="s">
        <v>224</v>
      </c>
      <c r="B141" s="43"/>
      <c r="C141" s="43"/>
      <c r="D141" s="43">
        <v>235</v>
      </c>
      <c r="E141" s="43"/>
      <c r="F141" s="43"/>
      <c r="G141" s="43"/>
      <c r="H141" s="56"/>
      <c r="I141" s="43"/>
      <c r="J141" s="43"/>
      <c r="K141" s="43"/>
      <c r="L141" s="45">
        <v>225</v>
      </c>
      <c r="M141" s="53"/>
      <c r="O141" s="1"/>
    </row>
    <row r="142" spans="1:15" x14ac:dyDescent="0.2">
      <c r="A142" s="8" t="s">
        <v>141</v>
      </c>
      <c r="B142" s="43">
        <v>6</v>
      </c>
      <c r="C142" s="43"/>
      <c r="D142" s="43"/>
      <c r="E142" s="43"/>
      <c r="F142" s="43"/>
      <c r="G142" s="43"/>
      <c r="H142" s="56"/>
      <c r="I142" s="43"/>
      <c r="J142" s="43"/>
      <c r="K142" s="43"/>
      <c r="L142" s="45">
        <v>22</v>
      </c>
      <c r="M142" s="53"/>
      <c r="O142" s="1"/>
    </row>
    <row r="143" spans="1:15" x14ac:dyDescent="0.2">
      <c r="A143" s="8" t="s">
        <v>142</v>
      </c>
      <c r="B143" s="43">
        <v>3</v>
      </c>
      <c r="C143" s="43"/>
      <c r="D143" s="43"/>
      <c r="E143" s="45">
        <v>81</v>
      </c>
      <c r="F143" s="43"/>
      <c r="G143" s="43">
        <v>16</v>
      </c>
      <c r="H143" s="56"/>
      <c r="I143" s="43"/>
      <c r="J143" s="43"/>
      <c r="K143" s="43"/>
      <c r="L143" s="45">
        <v>0</v>
      </c>
      <c r="M143" s="53"/>
      <c r="O143" s="1"/>
    </row>
    <row r="144" spans="1:15" x14ac:dyDescent="0.2">
      <c r="A144" s="8" t="s">
        <v>143</v>
      </c>
      <c r="B144" s="43">
        <v>93</v>
      </c>
      <c r="C144" s="43"/>
      <c r="D144" s="43"/>
      <c r="E144" s="43"/>
      <c r="F144" s="43"/>
      <c r="G144" s="43"/>
      <c r="H144" s="56"/>
      <c r="I144" s="43">
        <v>7</v>
      </c>
      <c r="J144" s="43"/>
      <c r="K144" s="43"/>
      <c r="L144" s="45">
        <v>116</v>
      </c>
      <c r="M144" s="53"/>
      <c r="O144" s="1"/>
    </row>
    <row r="145" spans="1:15" x14ac:dyDescent="0.2">
      <c r="A145" s="10" t="s">
        <v>144</v>
      </c>
      <c r="B145" s="43">
        <v>19</v>
      </c>
      <c r="C145" s="43"/>
      <c r="D145" s="43"/>
      <c r="E145" s="43"/>
      <c r="F145" s="43"/>
      <c r="G145" s="43"/>
      <c r="H145" s="56"/>
      <c r="I145" s="43"/>
      <c r="J145" s="43"/>
      <c r="K145" s="43"/>
      <c r="L145" s="45">
        <v>24</v>
      </c>
      <c r="M145" s="53"/>
      <c r="O145" s="1"/>
    </row>
    <row r="146" spans="1:15" x14ac:dyDescent="0.2">
      <c r="A146" s="8" t="s">
        <v>145</v>
      </c>
      <c r="B146" s="43">
        <v>29</v>
      </c>
      <c r="C146" s="43"/>
      <c r="D146" s="43"/>
      <c r="E146" s="43"/>
      <c r="F146" s="43"/>
      <c r="G146" s="43"/>
      <c r="H146" s="56"/>
      <c r="I146" s="43">
        <v>3</v>
      </c>
      <c r="J146" s="43"/>
      <c r="K146" s="43"/>
      <c r="L146" s="45">
        <v>37</v>
      </c>
      <c r="M146" s="53"/>
      <c r="O146" s="1"/>
    </row>
    <row r="147" spans="1:15" x14ac:dyDescent="0.2">
      <c r="A147" s="8" t="s">
        <v>146</v>
      </c>
      <c r="B147" s="43"/>
      <c r="C147" s="43"/>
      <c r="D147" s="43" t="s">
        <v>19</v>
      </c>
      <c r="E147" s="45">
        <v>23</v>
      </c>
      <c r="F147" s="43"/>
      <c r="G147" s="43"/>
      <c r="H147" s="56"/>
      <c r="I147" s="43"/>
      <c r="J147" s="43"/>
      <c r="K147" s="43"/>
      <c r="L147" s="64"/>
      <c r="M147" s="53"/>
      <c r="O147" s="1"/>
    </row>
    <row r="148" spans="1:15" x14ac:dyDescent="0.2">
      <c r="A148" s="10" t="s">
        <v>147</v>
      </c>
      <c r="B148" s="43">
        <v>47</v>
      </c>
      <c r="C148" s="43"/>
      <c r="D148" s="43"/>
      <c r="E148" s="43"/>
      <c r="F148" s="43"/>
      <c r="G148" s="43"/>
      <c r="H148" s="56"/>
      <c r="I148" s="43">
        <v>9</v>
      </c>
      <c r="J148" s="43"/>
      <c r="K148" s="43"/>
      <c r="L148" s="45">
        <v>58</v>
      </c>
      <c r="M148" s="53"/>
      <c r="O148" s="1"/>
    </row>
    <row r="149" spans="1:15" x14ac:dyDescent="0.2">
      <c r="A149" s="10" t="s">
        <v>148</v>
      </c>
      <c r="B149" s="43">
        <v>111</v>
      </c>
      <c r="C149" s="43"/>
      <c r="D149" s="43"/>
      <c r="E149" s="45">
        <v>44</v>
      </c>
      <c r="F149" s="43"/>
      <c r="G149" s="43">
        <v>1</v>
      </c>
      <c r="H149" s="56"/>
      <c r="I149" s="43"/>
      <c r="J149" s="43"/>
      <c r="K149" s="43"/>
      <c r="L149" s="45">
        <v>122</v>
      </c>
      <c r="M149" s="53"/>
      <c r="O149" s="1"/>
    </row>
    <row r="150" spans="1:15" x14ac:dyDescent="0.2">
      <c r="A150" s="9" t="s">
        <v>149</v>
      </c>
      <c r="B150" s="43">
        <v>278</v>
      </c>
      <c r="C150" s="43"/>
      <c r="D150" s="43"/>
      <c r="E150" s="45">
        <v>131</v>
      </c>
      <c r="F150" s="43"/>
      <c r="G150" s="43">
        <v>3</v>
      </c>
      <c r="H150" s="56">
        <v>1</v>
      </c>
      <c r="I150" s="43">
        <v>24</v>
      </c>
      <c r="J150" s="43"/>
      <c r="K150" s="45">
        <v>19</v>
      </c>
      <c r="L150" s="45">
        <v>487</v>
      </c>
      <c r="M150" s="53"/>
      <c r="O150" s="1"/>
    </row>
    <row r="151" spans="1:15" x14ac:dyDescent="0.2">
      <c r="A151" s="8" t="s">
        <v>150</v>
      </c>
      <c r="B151" s="43"/>
      <c r="C151" s="43"/>
      <c r="D151" s="43">
        <v>674</v>
      </c>
      <c r="E151" s="43"/>
      <c r="F151" s="43"/>
      <c r="G151" s="43"/>
      <c r="H151" s="56"/>
      <c r="I151" s="43"/>
      <c r="J151" s="43"/>
      <c r="K151" s="43"/>
      <c r="L151" s="45">
        <v>571</v>
      </c>
      <c r="M151" s="53"/>
      <c r="O151" s="1"/>
    </row>
    <row r="152" spans="1:15" x14ac:dyDescent="0.2">
      <c r="A152" s="8" t="s">
        <v>151</v>
      </c>
      <c r="B152" s="43"/>
      <c r="C152" s="43"/>
      <c r="D152" s="43">
        <v>34</v>
      </c>
      <c r="E152" s="43"/>
      <c r="F152" s="43"/>
      <c r="G152" s="43"/>
      <c r="H152" s="56"/>
      <c r="I152" s="43"/>
      <c r="J152" s="43"/>
      <c r="K152" s="43"/>
      <c r="L152" s="45">
        <v>40</v>
      </c>
      <c r="M152" s="53"/>
      <c r="O152" s="1"/>
    </row>
    <row r="153" spans="1:15" x14ac:dyDescent="0.2">
      <c r="A153" s="8" t="s">
        <v>152</v>
      </c>
      <c r="B153" s="43">
        <v>82</v>
      </c>
      <c r="C153" s="43"/>
      <c r="D153" s="43"/>
      <c r="E153" s="43"/>
      <c r="F153" s="43"/>
      <c r="G153" s="43"/>
      <c r="H153" s="56"/>
      <c r="I153" s="43"/>
      <c r="J153" s="43"/>
      <c r="K153" s="43"/>
      <c r="L153" s="45">
        <v>86</v>
      </c>
      <c r="M153" s="53"/>
      <c r="O153" s="1"/>
    </row>
    <row r="154" spans="1:15" x14ac:dyDescent="0.2">
      <c r="A154" s="8" t="s">
        <v>153</v>
      </c>
      <c r="B154" s="43">
        <v>62</v>
      </c>
      <c r="C154" s="43"/>
      <c r="D154" s="43"/>
      <c r="E154" s="43"/>
      <c r="F154" s="43"/>
      <c r="G154" s="43"/>
      <c r="H154" s="56"/>
      <c r="I154" s="43">
        <v>4</v>
      </c>
      <c r="J154" s="43"/>
      <c r="K154" s="43"/>
      <c r="L154" s="45">
        <v>70</v>
      </c>
      <c r="M154" s="53"/>
      <c r="O154" s="1"/>
    </row>
    <row r="155" spans="1:15" x14ac:dyDescent="0.2">
      <c r="A155" s="8" t="s">
        <v>101</v>
      </c>
      <c r="B155" s="43"/>
      <c r="C155" s="43"/>
      <c r="D155" s="43"/>
      <c r="E155" s="43"/>
      <c r="F155" s="43"/>
      <c r="G155" s="43"/>
      <c r="H155" s="56"/>
      <c r="I155" s="43"/>
      <c r="J155" s="43"/>
      <c r="K155" s="43">
        <v>7</v>
      </c>
      <c r="L155" s="45"/>
      <c r="M155" s="53"/>
      <c r="O155" s="1"/>
    </row>
    <row r="156" spans="1:15" x14ac:dyDescent="0.2">
      <c r="A156" s="34" t="s">
        <v>154</v>
      </c>
      <c r="B156" s="42">
        <f>SUM(B157:B166)</f>
        <v>1748</v>
      </c>
      <c r="C156" s="42">
        <f>SUM(C157:C166)</f>
        <v>0</v>
      </c>
      <c r="D156" s="42">
        <f>SUM(D157:D166)</f>
        <v>0</v>
      </c>
      <c r="E156" s="42">
        <f t="shared" ref="E156:J156" si="6">SUM(E157:E166)</f>
        <v>223</v>
      </c>
      <c r="F156" s="42">
        <f t="shared" si="6"/>
        <v>0</v>
      </c>
      <c r="G156" s="42">
        <f t="shared" si="6"/>
        <v>3</v>
      </c>
      <c r="H156" s="42">
        <f t="shared" si="6"/>
        <v>1</v>
      </c>
      <c r="I156" s="42">
        <f t="shared" si="6"/>
        <v>116</v>
      </c>
      <c r="J156" s="42">
        <f t="shared" si="6"/>
        <v>0</v>
      </c>
      <c r="K156" s="42">
        <f>SUM(K157:K167)</f>
        <v>31</v>
      </c>
      <c r="L156" s="42">
        <f>SUM(L157:L167)</f>
        <v>1852</v>
      </c>
      <c r="M156" s="54">
        <f>SUM(M157:M166)</f>
        <v>0</v>
      </c>
      <c r="O156" s="1"/>
    </row>
    <row r="157" spans="1:15" x14ac:dyDescent="0.2">
      <c r="A157" s="8" t="s">
        <v>155</v>
      </c>
      <c r="B157" s="43"/>
      <c r="C157" s="43"/>
      <c r="D157" s="43"/>
      <c r="E157" s="45">
        <v>11</v>
      </c>
      <c r="F157" s="43"/>
      <c r="G157" s="43"/>
      <c r="H157" s="56"/>
      <c r="I157" s="43"/>
      <c r="J157" s="43"/>
      <c r="K157" s="43"/>
      <c r="L157" s="45"/>
      <c r="M157" s="53"/>
      <c r="O157" s="1"/>
    </row>
    <row r="158" spans="1:15" x14ac:dyDescent="0.2">
      <c r="A158" s="8" t="s">
        <v>156</v>
      </c>
      <c r="B158" s="43"/>
      <c r="C158" s="43"/>
      <c r="D158" s="43"/>
      <c r="E158" s="45">
        <v>5</v>
      </c>
      <c r="F158" s="43"/>
      <c r="G158" s="43"/>
      <c r="H158" s="56"/>
      <c r="I158" s="43"/>
      <c r="J158" s="43"/>
      <c r="K158" s="43"/>
      <c r="L158" s="45"/>
      <c r="M158" s="53"/>
      <c r="O158" s="1"/>
    </row>
    <row r="159" spans="1:15" x14ac:dyDescent="0.2">
      <c r="A159" s="8" t="s">
        <v>157</v>
      </c>
      <c r="B159" s="43">
        <v>684</v>
      </c>
      <c r="C159" s="43"/>
      <c r="D159" s="43"/>
      <c r="E159" s="45">
        <v>134</v>
      </c>
      <c r="F159" s="43"/>
      <c r="G159" s="43">
        <v>2</v>
      </c>
      <c r="H159" s="56"/>
      <c r="I159" s="43">
        <v>60</v>
      </c>
      <c r="J159" s="43"/>
      <c r="K159" s="45">
        <v>6</v>
      </c>
      <c r="L159" s="45">
        <v>778</v>
      </c>
      <c r="M159" s="53"/>
      <c r="O159" s="1"/>
    </row>
    <row r="160" spans="1:15" x14ac:dyDescent="0.2">
      <c r="A160" s="8" t="s">
        <v>158</v>
      </c>
      <c r="B160" s="43">
        <v>53</v>
      </c>
      <c r="C160" s="43"/>
      <c r="D160" s="43"/>
      <c r="E160" s="43"/>
      <c r="F160" s="43"/>
      <c r="G160" s="43"/>
      <c r="H160" s="56"/>
      <c r="I160" s="43">
        <v>18</v>
      </c>
      <c r="J160" s="43"/>
      <c r="K160" s="43"/>
      <c r="L160" s="45"/>
      <c r="M160" s="53"/>
      <c r="O160" s="1"/>
    </row>
    <row r="161" spans="1:15" x14ac:dyDescent="0.2">
      <c r="A161" s="10" t="s">
        <v>159</v>
      </c>
      <c r="B161" s="43">
        <v>43</v>
      </c>
      <c r="C161" s="43"/>
      <c r="D161" s="43"/>
      <c r="E161" s="43"/>
      <c r="F161" s="43"/>
      <c r="G161" s="43"/>
      <c r="H161" s="56"/>
      <c r="I161" s="43"/>
      <c r="J161" s="43"/>
      <c r="K161" s="43"/>
      <c r="L161" s="45">
        <v>60</v>
      </c>
      <c r="M161" s="53"/>
      <c r="O161" s="1"/>
    </row>
    <row r="162" spans="1:15" x14ac:dyDescent="0.2">
      <c r="A162" s="8" t="s">
        <v>160</v>
      </c>
      <c r="B162" s="43">
        <v>46</v>
      </c>
      <c r="C162" s="43"/>
      <c r="D162" s="43"/>
      <c r="E162" s="43"/>
      <c r="F162" s="43"/>
      <c r="G162" s="43"/>
      <c r="H162" s="56"/>
      <c r="I162" s="43">
        <v>14</v>
      </c>
      <c r="J162" s="43"/>
      <c r="K162" s="43"/>
      <c r="L162" s="45">
        <v>54</v>
      </c>
      <c r="M162" s="53"/>
      <c r="O162" s="1"/>
    </row>
    <row r="163" spans="1:15" x14ac:dyDescent="0.2">
      <c r="A163" s="8" t="s">
        <v>161</v>
      </c>
      <c r="B163" s="43">
        <v>2</v>
      </c>
      <c r="C163" s="43"/>
      <c r="D163" s="43"/>
      <c r="E163" s="45">
        <v>22</v>
      </c>
      <c r="F163" s="43"/>
      <c r="G163" s="43"/>
      <c r="H163" s="56"/>
      <c r="I163" s="43"/>
      <c r="J163" s="43"/>
      <c r="K163" s="43"/>
      <c r="L163" s="64"/>
      <c r="M163" s="53"/>
      <c r="O163" s="1"/>
    </row>
    <row r="164" spans="1:15" x14ac:dyDescent="0.2">
      <c r="A164" s="8" t="s">
        <v>162</v>
      </c>
      <c r="B164" s="43">
        <v>114</v>
      </c>
      <c r="C164" s="43"/>
      <c r="D164" s="43"/>
      <c r="E164" s="43"/>
      <c r="F164" s="43"/>
      <c r="G164" s="43"/>
      <c r="H164" s="56"/>
      <c r="I164" s="43"/>
      <c r="J164" s="43"/>
      <c r="K164" s="43"/>
      <c r="L164" s="45">
        <v>116</v>
      </c>
      <c r="M164" s="53"/>
      <c r="O164" s="1"/>
    </row>
    <row r="165" spans="1:15" x14ac:dyDescent="0.2">
      <c r="A165" s="8" t="s">
        <v>163</v>
      </c>
      <c r="B165" s="43">
        <v>766</v>
      </c>
      <c r="C165" s="43"/>
      <c r="D165" s="43"/>
      <c r="E165" s="45">
        <v>51</v>
      </c>
      <c r="F165" s="43"/>
      <c r="G165" s="43">
        <v>1</v>
      </c>
      <c r="H165" s="56">
        <v>1</v>
      </c>
      <c r="I165" s="43">
        <v>24</v>
      </c>
      <c r="J165" s="43"/>
      <c r="K165" s="45">
        <v>23</v>
      </c>
      <c r="L165" s="45">
        <v>800</v>
      </c>
      <c r="M165" s="53"/>
      <c r="O165" s="1"/>
    </row>
    <row r="166" spans="1:15" x14ac:dyDescent="0.2">
      <c r="A166" s="8" t="s">
        <v>164</v>
      </c>
      <c r="B166" s="43">
        <v>40</v>
      </c>
      <c r="C166" s="43"/>
      <c r="D166" s="43"/>
      <c r="E166" s="43"/>
      <c r="F166" s="43"/>
      <c r="G166" s="43"/>
      <c r="H166" s="56"/>
      <c r="I166" s="43"/>
      <c r="J166" s="43"/>
      <c r="K166" s="43"/>
      <c r="L166" s="45">
        <v>44</v>
      </c>
      <c r="M166" s="53"/>
      <c r="O166" s="1"/>
    </row>
    <row r="167" spans="1:15" x14ac:dyDescent="0.2">
      <c r="A167" s="8" t="s">
        <v>101</v>
      </c>
      <c r="B167" s="43"/>
      <c r="C167" s="43"/>
      <c r="D167" s="43"/>
      <c r="E167" s="43"/>
      <c r="F167" s="43"/>
      <c r="G167" s="43"/>
      <c r="H167" s="56"/>
      <c r="I167" s="43"/>
      <c r="J167" s="43"/>
      <c r="K167" s="43">
        <v>2</v>
      </c>
      <c r="L167" s="43"/>
      <c r="M167" s="53"/>
      <c r="O167" s="1"/>
    </row>
    <row r="168" spans="1:15" x14ac:dyDescent="0.2">
      <c r="A168" s="34" t="s">
        <v>165</v>
      </c>
      <c r="B168" s="42">
        <f t="shared" ref="B168:J168" si="7">SUM(B169:B173)</f>
        <v>530</v>
      </c>
      <c r="C168" s="42">
        <f t="shared" si="7"/>
        <v>0</v>
      </c>
      <c r="D168" s="42">
        <f t="shared" si="7"/>
        <v>0</v>
      </c>
      <c r="E168" s="42">
        <f t="shared" si="7"/>
        <v>141</v>
      </c>
      <c r="F168" s="42">
        <f t="shared" si="7"/>
        <v>0</v>
      </c>
      <c r="G168" s="42">
        <f t="shared" si="7"/>
        <v>18</v>
      </c>
      <c r="H168" s="42">
        <f t="shared" si="7"/>
        <v>1</v>
      </c>
      <c r="I168" s="42">
        <f t="shared" si="7"/>
        <v>0</v>
      </c>
      <c r="J168" s="42">
        <f t="shared" si="7"/>
        <v>0</v>
      </c>
      <c r="K168" s="42">
        <f>SUM(K169:K174)</f>
        <v>16</v>
      </c>
      <c r="L168" s="42">
        <f>SUM(L169:L173)</f>
        <v>598</v>
      </c>
      <c r="M168" s="54">
        <f>SUM(M169:M173)</f>
        <v>0</v>
      </c>
      <c r="O168" s="1"/>
    </row>
    <row r="169" spans="1:15" x14ac:dyDescent="0.2">
      <c r="A169" s="8" t="s">
        <v>166</v>
      </c>
      <c r="B169" s="43">
        <v>29</v>
      </c>
      <c r="C169" s="43"/>
      <c r="D169" s="43"/>
      <c r="E169" s="43"/>
      <c r="F169" s="43"/>
      <c r="G169" s="43"/>
      <c r="H169" s="56"/>
      <c r="I169" s="43"/>
      <c r="J169" s="43"/>
      <c r="K169" s="43"/>
      <c r="L169" s="45">
        <v>37</v>
      </c>
      <c r="M169" s="53"/>
      <c r="O169" s="1"/>
    </row>
    <row r="170" spans="1:15" x14ac:dyDescent="0.2">
      <c r="A170" s="8" t="s">
        <v>167</v>
      </c>
      <c r="B170" s="43"/>
      <c r="C170" s="43"/>
      <c r="D170" s="43"/>
      <c r="E170" s="45">
        <v>20</v>
      </c>
      <c r="F170" s="43"/>
      <c r="G170" s="43"/>
      <c r="H170" s="56"/>
      <c r="I170" s="43"/>
      <c r="J170" s="43"/>
      <c r="K170" s="43"/>
      <c r="L170" s="64"/>
      <c r="M170" s="53"/>
      <c r="O170" s="1"/>
    </row>
    <row r="171" spans="1:15" x14ac:dyDescent="0.2">
      <c r="A171" s="8" t="s">
        <v>168</v>
      </c>
      <c r="B171" s="43">
        <v>435</v>
      </c>
      <c r="C171" s="43"/>
      <c r="D171" s="43"/>
      <c r="E171" s="45">
        <v>96</v>
      </c>
      <c r="F171" s="43"/>
      <c r="G171" s="43">
        <v>13</v>
      </c>
      <c r="H171" s="56">
        <v>1</v>
      </c>
      <c r="I171" s="43"/>
      <c r="J171" s="43"/>
      <c r="K171" s="45">
        <v>16</v>
      </c>
      <c r="L171" s="45">
        <v>486</v>
      </c>
      <c r="M171" s="53"/>
      <c r="O171" s="1"/>
    </row>
    <row r="172" spans="1:15" x14ac:dyDescent="0.2">
      <c r="A172" s="8" t="s">
        <v>169</v>
      </c>
      <c r="B172" s="43"/>
      <c r="C172" s="43"/>
      <c r="D172" s="43"/>
      <c r="E172" s="45">
        <v>25</v>
      </c>
      <c r="F172" s="43"/>
      <c r="G172" s="43">
        <v>5</v>
      </c>
      <c r="H172" s="56"/>
      <c r="I172" s="43"/>
      <c r="J172" s="43"/>
      <c r="K172" s="43"/>
      <c r="L172" s="64"/>
      <c r="M172" s="53"/>
      <c r="O172" s="1"/>
    </row>
    <row r="173" spans="1:15" x14ac:dyDescent="0.2">
      <c r="A173" s="8" t="s">
        <v>170</v>
      </c>
      <c r="B173" s="43">
        <v>66</v>
      </c>
      <c r="C173" s="43"/>
      <c r="D173" s="43"/>
      <c r="E173" s="43"/>
      <c r="F173" s="43"/>
      <c r="G173" s="43"/>
      <c r="H173" s="56"/>
      <c r="I173" s="43"/>
      <c r="J173" s="43"/>
      <c r="K173" s="43"/>
      <c r="L173" s="45">
        <v>75</v>
      </c>
      <c r="M173" s="53"/>
      <c r="O173" s="1"/>
    </row>
    <row r="174" spans="1:15" x14ac:dyDescent="0.2">
      <c r="A174" s="8" t="s">
        <v>101</v>
      </c>
      <c r="B174" s="43"/>
      <c r="C174" s="43"/>
      <c r="D174" s="43"/>
      <c r="E174" s="43"/>
      <c r="F174" s="43"/>
      <c r="G174" s="43"/>
      <c r="H174" s="56"/>
      <c r="I174" s="43"/>
      <c r="J174" s="43"/>
      <c r="K174" s="43"/>
      <c r="L174" s="45"/>
      <c r="M174" s="53"/>
      <c r="O174" s="1"/>
    </row>
    <row r="175" spans="1:15" x14ac:dyDescent="0.2">
      <c r="A175" s="34" t="s">
        <v>171</v>
      </c>
      <c r="B175" s="42">
        <f t="shared" ref="B175:J175" si="8">SUM(B176:B185)</f>
        <v>746</v>
      </c>
      <c r="C175" s="42">
        <f t="shared" si="8"/>
        <v>0</v>
      </c>
      <c r="D175" s="42">
        <f t="shared" si="8"/>
        <v>174</v>
      </c>
      <c r="E175" s="42">
        <f t="shared" si="8"/>
        <v>96</v>
      </c>
      <c r="F175" s="42">
        <f t="shared" si="8"/>
        <v>0</v>
      </c>
      <c r="G175" s="42">
        <f t="shared" si="8"/>
        <v>19</v>
      </c>
      <c r="H175" s="42">
        <f t="shared" si="8"/>
        <v>1</v>
      </c>
      <c r="I175" s="42">
        <f t="shared" si="8"/>
        <v>16</v>
      </c>
      <c r="J175" s="42">
        <f t="shared" si="8"/>
        <v>0</v>
      </c>
      <c r="K175" s="65">
        <f>SUM(K176:K186)</f>
        <v>24</v>
      </c>
      <c r="L175" s="65">
        <f>SUM(L176:L185)</f>
        <v>1033</v>
      </c>
      <c r="M175" s="54">
        <f>SUM(M176:M185)</f>
        <v>0</v>
      </c>
    </row>
    <row r="176" spans="1:15" x14ac:dyDescent="0.2">
      <c r="A176" s="8" t="s">
        <v>172</v>
      </c>
      <c r="B176" s="43"/>
      <c r="C176" s="43"/>
      <c r="D176" s="43"/>
      <c r="E176" s="43">
        <v>26</v>
      </c>
      <c r="F176" s="43"/>
      <c r="G176" s="43">
        <v>12</v>
      </c>
      <c r="H176" s="56"/>
      <c r="I176" s="43"/>
      <c r="J176" s="43"/>
      <c r="K176" s="43"/>
      <c r="L176" s="64"/>
      <c r="M176" s="53"/>
    </row>
    <row r="177" spans="1:13" x14ac:dyDescent="0.2">
      <c r="A177" s="8" t="s">
        <v>173</v>
      </c>
      <c r="B177" s="43">
        <v>25</v>
      </c>
      <c r="C177" s="43"/>
      <c r="D177" s="43"/>
      <c r="E177" s="61"/>
      <c r="F177" s="43"/>
      <c r="G177" s="43"/>
      <c r="H177" s="56"/>
      <c r="I177" s="43"/>
      <c r="J177" s="43"/>
      <c r="K177" s="43"/>
      <c r="L177" s="61">
        <v>28</v>
      </c>
      <c r="M177" s="53"/>
    </row>
    <row r="178" spans="1:13" x14ac:dyDescent="0.2">
      <c r="A178" s="8" t="s">
        <v>174</v>
      </c>
      <c r="B178" s="43">
        <v>91</v>
      </c>
      <c r="C178" s="43"/>
      <c r="D178" s="43"/>
      <c r="E178" s="61">
        <v>7</v>
      </c>
      <c r="F178" s="43"/>
      <c r="G178" s="43">
        <v>1</v>
      </c>
      <c r="H178" s="56"/>
      <c r="I178" s="43"/>
      <c r="J178" s="43"/>
      <c r="K178" s="43"/>
      <c r="L178" s="61">
        <v>97</v>
      </c>
      <c r="M178" s="53"/>
    </row>
    <row r="179" spans="1:13" x14ac:dyDescent="0.2">
      <c r="A179" s="8" t="s">
        <v>175</v>
      </c>
      <c r="B179" s="43">
        <v>530</v>
      </c>
      <c r="C179" s="43"/>
      <c r="D179" s="43"/>
      <c r="E179" s="61">
        <v>49</v>
      </c>
      <c r="F179" s="43"/>
      <c r="G179" s="43">
        <v>6</v>
      </c>
      <c r="H179" s="56">
        <v>1</v>
      </c>
      <c r="I179" s="43">
        <v>2</v>
      </c>
      <c r="J179" s="43"/>
      <c r="K179" s="61">
        <v>24</v>
      </c>
      <c r="L179" s="61">
        <v>621</v>
      </c>
      <c r="M179" s="53"/>
    </row>
    <row r="180" spans="1:13" x14ac:dyDescent="0.2">
      <c r="A180" s="8" t="s">
        <v>176</v>
      </c>
      <c r="B180" s="43"/>
      <c r="C180" s="43"/>
      <c r="D180" s="43">
        <v>134</v>
      </c>
      <c r="E180" s="66"/>
      <c r="F180" s="43"/>
      <c r="G180" s="43"/>
      <c r="H180" s="56"/>
      <c r="I180" s="43"/>
      <c r="J180" s="43"/>
      <c r="K180" s="66"/>
      <c r="L180" s="61">
        <v>132</v>
      </c>
      <c r="M180" s="53"/>
    </row>
    <row r="181" spans="1:13" x14ac:dyDescent="0.2">
      <c r="A181" s="8" t="s">
        <v>177</v>
      </c>
      <c r="B181" s="43"/>
      <c r="C181" s="43"/>
      <c r="D181" s="43">
        <v>40</v>
      </c>
      <c r="E181" s="66"/>
      <c r="F181" s="43"/>
      <c r="G181" s="43"/>
      <c r="H181" s="56"/>
      <c r="I181" s="43"/>
      <c r="J181" s="43"/>
      <c r="K181" s="66"/>
      <c r="L181" s="61">
        <v>38</v>
      </c>
      <c r="M181" s="53"/>
    </row>
    <row r="182" spans="1:13" x14ac:dyDescent="0.2">
      <c r="A182" s="10" t="s">
        <v>178</v>
      </c>
      <c r="B182" s="43">
        <v>40</v>
      </c>
      <c r="C182" s="43"/>
      <c r="D182" s="43"/>
      <c r="E182" s="43"/>
      <c r="F182" s="43"/>
      <c r="G182" s="43"/>
      <c r="H182" s="56"/>
      <c r="I182" s="43">
        <v>14</v>
      </c>
      <c r="J182" s="43"/>
      <c r="K182" s="43"/>
      <c r="L182" s="61">
        <v>50</v>
      </c>
      <c r="M182" s="53"/>
    </row>
    <row r="183" spans="1:13" x14ac:dyDescent="0.2">
      <c r="A183" s="10" t="s">
        <v>179</v>
      </c>
      <c r="B183" s="43">
        <v>17</v>
      </c>
      <c r="C183" s="43"/>
      <c r="D183" s="43"/>
      <c r="E183" s="43"/>
      <c r="F183" s="43"/>
      <c r="G183" s="43"/>
      <c r="H183" s="56"/>
      <c r="I183" s="43"/>
      <c r="J183" s="43"/>
      <c r="K183" s="43"/>
      <c r="L183" s="61">
        <v>23</v>
      </c>
      <c r="M183" s="53"/>
    </row>
    <row r="184" spans="1:13" x14ac:dyDescent="0.2">
      <c r="A184" s="8" t="s">
        <v>180</v>
      </c>
      <c r="B184" s="43"/>
      <c r="C184" s="43"/>
      <c r="D184" s="43"/>
      <c r="E184" s="61">
        <v>14</v>
      </c>
      <c r="F184" s="43"/>
      <c r="G184" s="43"/>
      <c r="H184" s="56"/>
      <c r="I184" s="43"/>
      <c r="J184" s="43"/>
      <c r="K184" s="43"/>
      <c r="L184" s="64"/>
      <c r="M184" s="53"/>
    </row>
    <row r="185" spans="1:13" x14ac:dyDescent="0.2">
      <c r="A185" s="8" t="s">
        <v>181</v>
      </c>
      <c r="B185" s="43">
        <v>43</v>
      </c>
      <c r="C185" s="43"/>
      <c r="D185" s="43"/>
      <c r="E185" s="43"/>
      <c r="F185" s="43"/>
      <c r="G185" s="43"/>
      <c r="H185" s="56"/>
      <c r="I185" s="43"/>
      <c r="J185" s="43"/>
      <c r="K185" s="43"/>
      <c r="L185" s="61">
        <v>44</v>
      </c>
      <c r="M185" s="53"/>
    </row>
    <row r="186" spans="1:13" x14ac:dyDescent="0.2">
      <c r="A186" s="8" t="s">
        <v>101</v>
      </c>
      <c r="B186" s="43"/>
      <c r="C186" s="43"/>
      <c r="D186" s="43"/>
      <c r="E186" s="43"/>
      <c r="F186" s="43"/>
      <c r="G186" s="43"/>
      <c r="H186" s="56"/>
      <c r="I186" s="43"/>
      <c r="J186" s="43"/>
      <c r="K186" s="43"/>
      <c r="L186" s="66"/>
      <c r="M186" s="53"/>
    </row>
    <row r="187" spans="1:13" x14ac:dyDescent="0.2">
      <c r="A187" s="34" t="s">
        <v>182</v>
      </c>
      <c r="B187" s="42">
        <f t="shared" ref="B187:M187" si="9">SUM(B188:B196)</f>
        <v>1374</v>
      </c>
      <c r="C187" s="42">
        <f t="shared" si="9"/>
        <v>0</v>
      </c>
      <c r="D187" s="42">
        <f t="shared" si="9"/>
        <v>63</v>
      </c>
      <c r="E187" s="42">
        <f t="shared" si="9"/>
        <v>126</v>
      </c>
      <c r="F187" s="42">
        <f t="shared" si="9"/>
        <v>0</v>
      </c>
      <c r="G187" s="42">
        <f t="shared" si="9"/>
        <v>10</v>
      </c>
      <c r="H187" s="42">
        <f t="shared" si="9"/>
        <v>0</v>
      </c>
      <c r="I187" s="42">
        <f t="shared" si="9"/>
        <v>62</v>
      </c>
      <c r="J187" s="42">
        <f t="shared" si="9"/>
        <v>0</v>
      </c>
      <c r="K187" s="42">
        <f t="shared" si="9"/>
        <v>11</v>
      </c>
      <c r="L187" s="42">
        <f t="shared" si="9"/>
        <v>1756</v>
      </c>
      <c r="M187" s="54">
        <f t="shared" si="9"/>
        <v>0</v>
      </c>
    </row>
    <row r="188" spans="1:13" x14ac:dyDescent="0.2">
      <c r="A188" s="8" t="s">
        <v>183</v>
      </c>
      <c r="B188" s="43">
        <v>65</v>
      </c>
      <c r="C188" s="43"/>
      <c r="D188" s="43"/>
      <c r="E188" s="43"/>
      <c r="F188" s="43"/>
      <c r="G188" s="43"/>
      <c r="H188" s="56"/>
      <c r="I188" s="43">
        <v>2</v>
      </c>
      <c r="J188" s="43"/>
      <c r="K188" s="43"/>
      <c r="L188" s="67">
        <v>71</v>
      </c>
      <c r="M188" s="53"/>
    </row>
    <row r="189" spans="1:13" x14ac:dyDescent="0.2">
      <c r="A189" s="8" t="s">
        <v>184</v>
      </c>
      <c r="B189" s="43">
        <v>143</v>
      </c>
      <c r="C189" s="43"/>
      <c r="D189" s="43"/>
      <c r="E189" s="43"/>
      <c r="F189" s="43"/>
      <c r="G189" s="43"/>
      <c r="H189" s="56"/>
      <c r="I189" s="43">
        <v>15</v>
      </c>
      <c r="J189" s="43"/>
      <c r="K189" s="43"/>
      <c r="L189" s="67">
        <v>158</v>
      </c>
      <c r="M189" s="53"/>
    </row>
    <row r="190" spans="1:13" x14ac:dyDescent="0.2">
      <c r="A190" s="8" t="s">
        <v>185</v>
      </c>
      <c r="B190" s="43">
        <v>26</v>
      </c>
      <c r="C190" s="43"/>
      <c r="D190" s="43"/>
      <c r="E190" s="43"/>
      <c r="F190" s="43"/>
      <c r="G190" s="43"/>
      <c r="H190" s="56"/>
      <c r="I190" s="43">
        <v>1</v>
      </c>
      <c r="J190" s="43"/>
      <c r="K190" s="43"/>
      <c r="L190" s="67">
        <v>33</v>
      </c>
      <c r="M190" s="53"/>
    </row>
    <row r="191" spans="1:13" x14ac:dyDescent="0.2">
      <c r="A191" s="8" t="s">
        <v>186</v>
      </c>
      <c r="B191" s="43">
        <v>67</v>
      </c>
      <c r="C191" s="43"/>
      <c r="D191" s="43"/>
      <c r="E191" s="43"/>
      <c r="F191" s="43"/>
      <c r="G191" s="43"/>
      <c r="H191" s="56"/>
      <c r="I191" s="43"/>
      <c r="J191" s="43"/>
      <c r="K191" s="43"/>
      <c r="L191" s="67">
        <v>85</v>
      </c>
      <c r="M191" s="53"/>
    </row>
    <row r="192" spans="1:13" x14ac:dyDescent="0.2">
      <c r="A192" s="8" t="s">
        <v>187</v>
      </c>
      <c r="B192" s="43">
        <v>99</v>
      </c>
      <c r="C192" s="43"/>
      <c r="D192" s="43"/>
      <c r="E192" s="43"/>
      <c r="F192" s="43"/>
      <c r="G192" s="43"/>
      <c r="H192" s="56"/>
      <c r="I192" s="43">
        <v>4</v>
      </c>
      <c r="J192" s="43"/>
      <c r="K192" s="43"/>
      <c r="L192" s="67">
        <v>114</v>
      </c>
      <c r="M192" s="53"/>
    </row>
    <row r="193" spans="1:17" x14ac:dyDescent="0.2">
      <c r="A193" s="8" t="s">
        <v>188</v>
      </c>
      <c r="B193" s="43">
        <v>914</v>
      </c>
      <c r="C193" s="43"/>
      <c r="D193" s="43"/>
      <c r="E193" s="67">
        <v>116</v>
      </c>
      <c r="F193" s="43"/>
      <c r="G193" s="43">
        <v>10</v>
      </c>
      <c r="H193" s="56"/>
      <c r="I193" s="43">
        <v>40</v>
      </c>
      <c r="J193" s="43"/>
      <c r="K193" s="67">
        <v>11</v>
      </c>
      <c r="L193" s="67">
        <v>1124</v>
      </c>
      <c r="M193" s="53"/>
    </row>
    <row r="194" spans="1:17" x14ac:dyDescent="0.2">
      <c r="A194" s="8" t="s">
        <v>189</v>
      </c>
      <c r="B194" s="43"/>
      <c r="C194" s="43"/>
      <c r="D194" s="43">
        <v>63</v>
      </c>
      <c r="E194" s="67"/>
      <c r="F194" s="43"/>
      <c r="G194" s="43"/>
      <c r="H194" s="56"/>
      <c r="I194" s="43"/>
      <c r="J194" s="43"/>
      <c r="K194" s="68"/>
      <c r="L194" s="67">
        <v>63</v>
      </c>
      <c r="M194" s="53"/>
    </row>
    <row r="195" spans="1:17" x14ac:dyDescent="0.2">
      <c r="A195" s="8" t="s">
        <v>190</v>
      </c>
      <c r="B195" s="43"/>
      <c r="C195" s="43"/>
      <c r="D195" s="43"/>
      <c r="E195" s="67">
        <v>10</v>
      </c>
      <c r="F195" s="43"/>
      <c r="G195" s="43"/>
      <c r="H195" s="56"/>
      <c r="I195" s="43"/>
      <c r="J195" s="43"/>
      <c r="K195" s="43"/>
      <c r="L195" s="45"/>
      <c r="M195" s="53"/>
    </row>
    <row r="196" spans="1:17" x14ac:dyDescent="0.2">
      <c r="A196" s="8" t="s">
        <v>191</v>
      </c>
      <c r="B196" s="43">
        <v>60</v>
      </c>
      <c r="C196" s="43"/>
      <c r="D196" s="43"/>
      <c r="E196" s="43"/>
      <c r="F196" s="43"/>
      <c r="G196" s="43"/>
      <c r="H196" s="56"/>
      <c r="I196" s="43"/>
      <c r="J196" s="43"/>
      <c r="K196" s="43"/>
      <c r="L196" s="67">
        <v>108</v>
      </c>
      <c r="M196" s="53"/>
    </row>
    <row r="197" spans="1:17" x14ac:dyDescent="0.2">
      <c r="A197" s="34" t="s">
        <v>192</v>
      </c>
      <c r="B197" s="42">
        <f t="shared" ref="B197:J197" si="10">SUM(B198:B215)</f>
        <v>1788</v>
      </c>
      <c r="C197" s="42">
        <f t="shared" si="10"/>
        <v>0</v>
      </c>
      <c r="D197" s="42">
        <f t="shared" si="10"/>
        <v>228</v>
      </c>
      <c r="E197" s="42">
        <f t="shared" si="10"/>
        <v>264</v>
      </c>
      <c r="F197" s="42">
        <f t="shared" si="10"/>
        <v>0</v>
      </c>
      <c r="G197" s="42">
        <f t="shared" si="10"/>
        <v>28</v>
      </c>
      <c r="H197" s="42">
        <f t="shared" si="10"/>
        <v>2</v>
      </c>
      <c r="I197" s="42">
        <f t="shared" si="10"/>
        <v>44</v>
      </c>
      <c r="J197" s="42">
        <f t="shared" si="10"/>
        <v>0</v>
      </c>
      <c r="K197" s="42">
        <f>SUM(K198:K216)</f>
        <v>28</v>
      </c>
      <c r="L197" s="42">
        <f>SUM(L198:L216)</f>
        <v>2601</v>
      </c>
      <c r="M197" s="54">
        <f>SUM(M198:M215)</f>
        <v>0</v>
      </c>
    </row>
    <row r="198" spans="1:17" x14ac:dyDescent="0.2">
      <c r="A198" s="8" t="s">
        <v>193</v>
      </c>
      <c r="B198" s="43">
        <v>331</v>
      </c>
      <c r="C198" s="43"/>
      <c r="D198" s="43"/>
      <c r="E198" s="45"/>
      <c r="F198" s="43"/>
      <c r="G198" s="43">
        <v>5</v>
      </c>
      <c r="H198" s="56">
        <v>1</v>
      </c>
      <c r="I198" s="43"/>
      <c r="J198" s="43"/>
      <c r="K198" s="45">
        <v>7</v>
      </c>
      <c r="L198" s="45">
        <v>392</v>
      </c>
      <c r="M198" s="53"/>
    </row>
    <row r="199" spans="1:17" x14ac:dyDescent="0.2">
      <c r="A199" s="8" t="s">
        <v>194</v>
      </c>
      <c r="B199" s="43">
        <v>1</v>
      </c>
      <c r="C199" s="43"/>
      <c r="D199" s="43"/>
      <c r="E199" s="43"/>
      <c r="F199" s="43"/>
      <c r="G199" s="43"/>
      <c r="H199" s="56"/>
      <c r="I199" s="43"/>
      <c r="J199" s="43"/>
      <c r="K199" s="43"/>
      <c r="L199" s="45">
        <v>30</v>
      </c>
      <c r="M199" s="53"/>
    </row>
    <row r="200" spans="1:17" x14ac:dyDescent="0.2">
      <c r="A200" s="8" t="s">
        <v>195</v>
      </c>
      <c r="B200" s="43">
        <v>44</v>
      </c>
      <c r="C200" s="43"/>
      <c r="D200" s="43"/>
      <c r="E200" s="43"/>
      <c r="F200" s="43"/>
      <c r="G200" s="43"/>
      <c r="H200" s="56"/>
      <c r="I200" s="43"/>
      <c r="J200" s="43"/>
      <c r="K200" s="43"/>
      <c r="L200" s="45">
        <v>59</v>
      </c>
      <c r="M200" s="53"/>
    </row>
    <row r="201" spans="1:17" x14ac:dyDescent="0.2">
      <c r="A201" s="8" t="s">
        <v>196</v>
      </c>
      <c r="B201" s="43"/>
      <c r="C201" s="43"/>
      <c r="D201" s="43"/>
      <c r="E201" s="43">
        <v>52</v>
      </c>
      <c r="F201" s="43"/>
      <c r="G201" s="43">
        <v>11</v>
      </c>
      <c r="H201" s="56"/>
      <c r="I201" s="43"/>
      <c r="J201" s="43"/>
      <c r="K201" s="43"/>
      <c r="L201" s="64"/>
      <c r="M201" s="53"/>
    </row>
    <row r="202" spans="1:17" x14ac:dyDescent="0.2">
      <c r="A202" s="8" t="s">
        <v>197</v>
      </c>
      <c r="B202" s="43">
        <v>19</v>
      </c>
      <c r="C202" s="43"/>
      <c r="D202" s="43"/>
      <c r="E202" s="43"/>
      <c r="F202" s="43"/>
      <c r="G202" s="43"/>
      <c r="H202" s="56"/>
      <c r="I202" s="43"/>
      <c r="J202" s="43"/>
      <c r="K202" s="43"/>
      <c r="L202" s="45">
        <v>32</v>
      </c>
      <c r="M202" s="53"/>
    </row>
    <row r="203" spans="1:17" x14ac:dyDescent="0.2">
      <c r="A203" s="8" t="s">
        <v>198</v>
      </c>
      <c r="B203" s="43"/>
      <c r="C203" s="43"/>
      <c r="D203" s="43"/>
      <c r="E203" s="45">
        <v>60</v>
      </c>
      <c r="F203" s="43"/>
      <c r="G203" s="43">
        <v>3</v>
      </c>
      <c r="H203" s="56"/>
      <c r="I203" s="43"/>
      <c r="J203" s="43"/>
      <c r="K203" s="43"/>
      <c r="L203" s="45"/>
      <c r="M203" s="53"/>
    </row>
    <row r="204" spans="1:17" x14ac:dyDescent="0.2">
      <c r="A204" s="8" t="s">
        <v>199</v>
      </c>
      <c r="B204" s="43">
        <v>26</v>
      </c>
      <c r="C204" s="43"/>
      <c r="D204" s="43"/>
      <c r="E204" s="43"/>
      <c r="F204" s="43"/>
      <c r="G204" s="43"/>
      <c r="H204" s="56"/>
      <c r="I204" s="43"/>
      <c r="J204" s="43"/>
      <c r="K204" s="43"/>
      <c r="L204" s="45">
        <v>44</v>
      </c>
      <c r="M204" s="53"/>
    </row>
    <row r="205" spans="1:17" x14ac:dyDescent="0.2">
      <c r="A205" s="8" t="s">
        <v>200</v>
      </c>
      <c r="B205" s="43">
        <v>78</v>
      </c>
      <c r="C205" s="43"/>
      <c r="D205" s="43"/>
      <c r="E205" s="43"/>
      <c r="F205" s="43"/>
      <c r="G205" s="43"/>
      <c r="H205" s="56"/>
      <c r="I205" s="43">
        <v>2</v>
      </c>
      <c r="J205" s="43"/>
      <c r="K205" s="43"/>
      <c r="L205" s="45">
        <v>83</v>
      </c>
      <c r="M205" s="53"/>
    </row>
    <row r="206" spans="1:17" x14ac:dyDescent="0.2">
      <c r="A206" s="8" t="s">
        <v>201</v>
      </c>
      <c r="B206" s="43">
        <v>61</v>
      </c>
      <c r="C206" s="43"/>
      <c r="D206" s="43"/>
      <c r="E206" s="43"/>
      <c r="F206" s="43"/>
      <c r="G206" s="43"/>
      <c r="H206" s="56"/>
      <c r="I206" s="43">
        <v>2</v>
      </c>
      <c r="J206" s="43"/>
      <c r="K206" s="43"/>
      <c r="L206" s="45">
        <v>67</v>
      </c>
      <c r="M206" s="53"/>
    </row>
    <row r="207" spans="1:17" x14ac:dyDescent="0.2">
      <c r="A207" s="8" t="s">
        <v>202</v>
      </c>
      <c r="B207" s="43">
        <v>193</v>
      </c>
      <c r="C207" s="43"/>
      <c r="D207" s="43"/>
      <c r="E207" s="43"/>
      <c r="F207" s="43"/>
      <c r="G207" s="43"/>
      <c r="H207" s="56"/>
      <c r="I207" s="43">
        <v>5</v>
      </c>
      <c r="J207" s="43"/>
      <c r="K207" s="43"/>
      <c r="L207" s="45">
        <v>220</v>
      </c>
      <c r="M207" s="53"/>
    </row>
    <row r="208" spans="1:17" x14ac:dyDescent="0.2">
      <c r="A208" s="8" t="s">
        <v>203</v>
      </c>
      <c r="B208" s="43">
        <v>227</v>
      </c>
      <c r="C208" s="43"/>
      <c r="D208" s="43"/>
      <c r="E208" s="45">
        <v>42</v>
      </c>
      <c r="F208" s="43"/>
      <c r="G208" s="43">
        <v>1</v>
      </c>
      <c r="H208" s="56"/>
      <c r="I208" s="43">
        <v>7</v>
      </c>
      <c r="J208" s="43"/>
      <c r="K208" s="45">
        <v>6</v>
      </c>
      <c r="L208" s="45">
        <v>312</v>
      </c>
      <c r="M208" s="53"/>
      <c r="Q208" s="1" t="s">
        <v>19</v>
      </c>
    </row>
    <row r="209" spans="1:18" x14ac:dyDescent="0.2">
      <c r="A209" s="8" t="s">
        <v>204</v>
      </c>
      <c r="B209" s="43">
        <v>45</v>
      </c>
      <c r="C209" s="43"/>
      <c r="D209" s="43"/>
      <c r="E209" s="43"/>
      <c r="F209" s="43"/>
      <c r="G209" s="43"/>
      <c r="H209" s="56"/>
      <c r="I209" s="43">
        <v>6</v>
      </c>
      <c r="J209" s="43"/>
      <c r="K209" s="43"/>
      <c r="L209" s="45">
        <v>52</v>
      </c>
      <c r="M209" s="53"/>
    </row>
    <row r="210" spans="1:18" x14ac:dyDescent="0.2">
      <c r="A210" s="8" t="s">
        <v>205</v>
      </c>
      <c r="B210" s="43">
        <v>14</v>
      </c>
      <c r="C210" s="43"/>
      <c r="D210" s="43"/>
      <c r="E210" s="43"/>
      <c r="F210" s="43"/>
      <c r="G210" s="43"/>
      <c r="H210" s="56"/>
      <c r="I210" s="43"/>
      <c r="J210" s="43"/>
      <c r="K210" s="43"/>
      <c r="L210" s="45">
        <v>52</v>
      </c>
      <c r="M210" s="53"/>
    </row>
    <row r="211" spans="1:18" x14ac:dyDescent="0.2">
      <c r="A211" s="8" t="s">
        <v>206</v>
      </c>
      <c r="B211" s="43">
        <v>12</v>
      </c>
      <c r="C211" s="43"/>
      <c r="D211" s="43"/>
      <c r="E211" s="43"/>
      <c r="F211" s="43"/>
      <c r="G211" s="43"/>
      <c r="H211" s="56"/>
      <c r="I211" s="43"/>
      <c r="J211" s="43"/>
      <c r="K211" s="43"/>
      <c r="L211" s="45">
        <v>32</v>
      </c>
      <c r="M211" s="53"/>
    </row>
    <row r="212" spans="1:18" x14ac:dyDescent="0.2">
      <c r="A212" s="8" t="s">
        <v>207</v>
      </c>
      <c r="B212" s="43">
        <v>58</v>
      </c>
      <c r="C212" s="43"/>
      <c r="D212" s="43"/>
      <c r="E212" s="43"/>
      <c r="F212" s="43"/>
      <c r="G212" s="43"/>
      <c r="H212" s="56"/>
      <c r="I212" s="43">
        <v>1</v>
      </c>
      <c r="J212" s="43"/>
      <c r="K212" s="43"/>
      <c r="L212" s="45">
        <v>71</v>
      </c>
      <c r="M212" s="53"/>
    </row>
    <row r="213" spans="1:18" x14ac:dyDescent="0.2">
      <c r="A213" s="8" t="s">
        <v>208</v>
      </c>
      <c r="B213" s="43">
        <v>628</v>
      </c>
      <c r="C213" s="43"/>
      <c r="D213" s="43"/>
      <c r="E213" s="45">
        <v>110</v>
      </c>
      <c r="F213" s="43"/>
      <c r="G213" s="43">
        <v>8</v>
      </c>
      <c r="H213" s="56">
        <v>1</v>
      </c>
      <c r="I213" s="43">
        <v>19</v>
      </c>
      <c r="J213" s="43"/>
      <c r="K213" s="45">
        <v>14</v>
      </c>
      <c r="L213" s="45">
        <v>880</v>
      </c>
      <c r="M213" s="53"/>
    </row>
    <row r="214" spans="1:18" x14ac:dyDescent="0.2">
      <c r="A214" s="8" t="s">
        <v>222</v>
      </c>
      <c r="B214" s="43"/>
      <c r="C214" s="43"/>
      <c r="D214" s="43">
        <v>228</v>
      </c>
      <c r="E214" s="43"/>
      <c r="F214" s="43"/>
      <c r="G214" s="43"/>
      <c r="H214" s="56"/>
      <c r="I214" s="43"/>
      <c r="J214" s="43"/>
      <c r="K214" s="43"/>
      <c r="L214" s="45">
        <v>222</v>
      </c>
      <c r="M214" s="53"/>
    </row>
    <row r="215" spans="1:18" x14ac:dyDescent="0.2">
      <c r="A215" s="8" t="s">
        <v>209</v>
      </c>
      <c r="B215" s="43">
        <v>51</v>
      </c>
      <c r="C215" s="43"/>
      <c r="D215" s="43"/>
      <c r="E215" s="43"/>
      <c r="F215" s="43"/>
      <c r="G215" s="43"/>
      <c r="H215" s="56"/>
      <c r="I215" s="43">
        <v>2</v>
      </c>
      <c r="J215" s="43"/>
      <c r="K215" s="43"/>
      <c r="L215" s="45">
        <v>53</v>
      </c>
      <c r="M215" s="53"/>
      <c r="R215" s="1" t="s">
        <v>19</v>
      </c>
    </row>
    <row r="216" spans="1:18" x14ac:dyDescent="0.2">
      <c r="A216" s="8" t="s">
        <v>101</v>
      </c>
      <c r="B216" s="43"/>
      <c r="C216" s="43"/>
      <c r="D216" s="43"/>
      <c r="E216" s="43"/>
      <c r="F216" s="43"/>
      <c r="G216" s="43"/>
      <c r="H216" s="56"/>
      <c r="I216" s="43"/>
      <c r="J216" s="43"/>
      <c r="K216" s="43">
        <v>1</v>
      </c>
      <c r="L216" s="43"/>
      <c r="M216" s="53"/>
    </row>
    <row r="217" spans="1:18" x14ac:dyDescent="0.2">
      <c r="A217" s="34" t="s">
        <v>210</v>
      </c>
      <c r="B217" s="42">
        <f>SUM(B218:B222)</f>
        <v>927</v>
      </c>
      <c r="C217" s="42">
        <f>SUM(C218:C222)</f>
        <v>0</v>
      </c>
      <c r="D217" s="42">
        <f>SUM(D218:D222)</f>
        <v>0</v>
      </c>
      <c r="E217" s="42">
        <f t="shared" ref="E217:J217" si="11">SUM(E218:E222)</f>
        <v>102</v>
      </c>
      <c r="F217" s="42">
        <f t="shared" si="11"/>
        <v>0</v>
      </c>
      <c r="G217" s="42">
        <f t="shared" si="11"/>
        <v>3</v>
      </c>
      <c r="H217" s="42">
        <f t="shared" si="11"/>
        <v>1</v>
      </c>
      <c r="I217" s="42">
        <f t="shared" si="11"/>
        <v>35</v>
      </c>
      <c r="J217" s="42">
        <f t="shared" si="11"/>
        <v>0</v>
      </c>
      <c r="K217" s="42">
        <f>SUM(K218:K224)</f>
        <v>14</v>
      </c>
      <c r="L217" s="42">
        <f>SUM(L218:L222)</f>
        <v>1280</v>
      </c>
      <c r="M217" s="54">
        <f>SUM(M218:M222)</f>
        <v>0</v>
      </c>
    </row>
    <row r="218" spans="1:18" x14ac:dyDescent="0.2">
      <c r="A218" s="8" t="s">
        <v>211</v>
      </c>
      <c r="B218" s="43">
        <v>45</v>
      </c>
      <c r="C218" s="43"/>
      <c r="D218" s="43"/>
      <c r="E218" s="43"/>
      <c r="F218" s="43"/>
      <c r="G218" s="43"/>
      <c r="H218" s="56"/>
      <c r="I218" s="43"/>
      <c r="J218" s="43"/>
      <c r="K218" s="43"/>
      <c r="L218" s="45">
        <v>49</v>
      </c>
      <c r="M218" s="53"/>
    </row>
    <row r="219" spans="1:18" x14ac:dyDescent="0.2">
      <c r="A219" s="8" t="s">
        <v>212</v>
      </c>
      <c r="B219" s="43">
        <v>26</v>
      </c>
      <c r="C219" s="43"/>
      <c r="D219" s="43"/>
      <c r="E219" s="43"/>
      <c r="F219" s="43"/>
      <c r="G219" s="43"/>
      <c r="H219" s="56"/>
      <c r="I219" s="43"/>
      <c r="J219" s="43"/>
      <c r="K219" s="43"/>
      <c r="L219" s="45">
        <v>49</v>
      </c>
      <c r="M219" s="53"/>
      <c r="N219" s="1" t="s">
        <v>227</v>
      </c>
    </row>
    <row r="220" spans="1:18" x14ac:dyDescent="0.2">
      <c r="A220" s="37" t="s">
        <v>213</v>
      </c>
      <c r="B220" s="43">
        <v>71</v>
      </c>
      <c r="C220" s="43"/>
      <c r="D220" s="43"/>
      <c r="E220" s="45">
        <v>4</v>
      </c>
      <c r="F220" s="43"/>
      <c r="G220" s="43"/>
      <c r="H220" s="56"/>
      <c r="I220" s="43"/>
      <c r="J220" s="43"/>
      <c r="K220" s="43"/>
      <c r="L220" s="45">
        <v>80</v>
      </c>
      <c r="M220" s="53"/>
    </row>
    <row r="221" spans="1:18" x14ac:dyDescent="0.2">
      <c r="A221" s="14" t="s">
        <v>214</v>
      </c>
      <c r="B221" s="45">
        <v>8</v>
      </c>
      <c r="C221" s="43"/>
      <c r="D221" s="43"/>
      <c r="E221" s="43"/>
      <c r="F221" s="43"/>
      <c r="G221" s="43"/>
      <c r="H221" s="56"/>
      <c r="I221" s="43"/>
      <c r="J221" s="43"/>
      <c r="K221" s="43"/>
      <c r="L221" s="45">
        <v>30</v>
      </c>
      <c r="M221" s="53"/>
    </row>
    <row r="222" spans="1:18" x14ac:dyDescent="0.2">
      <c r="A222" s="8" t="s">
        <v>215</v>
      </c>
      <c r="B222" s="45">
        <v>777</v>
      </c>
      <c r="C222" s="45"/>
      <c r="D222" s="45"/>
      <c r="E222" s="45">
        <v>98</v>
      </c>
      <c r="F222" s="45"/>
      <c r="G222" s="45">
        <v>3</v>
      </c>
      <c r="H222" s="59">
        <v>1</v>
      </c>
      <c r="I222" s="45">
        <v>35</v>
      </c>
      <c r="J222" s="45"/>
      <c r="K222" s="45">
        <v>14</v>
      </c>
      <c r="L222" s="45">
        <v>1072</v>
      </c>
      <c r="M222" s="57"/>
    </row>
    <row r="223" spans="1:18" x14ac:dyDescent="0.2">
      <c r="A223" s="8" t="s">
        <v>223</v>
      </c>
      <c r="B223" s="43"/>
      <c r="C223" s="43"/>
      <c r="D223" s="43">
        <v>0</v>
      </c>
      <c r="E223" s="43"/>
      <c r="F223" s="43"/>
      <c r="G223" s="43"/>
      <c r="H223" s="56"/>
      <c r="I223" s="43"/>
      <c r="J223" s="43"/>
      <c r="K223" s="43"/>
      <c r="L223" s="43"/>
      <c r="M223" s="53"/>
    </row>
    <row r="224" spans="1:18" x14ac:dyDescent="0.2">
      <c r="A224" s="8" t="s">
        <v>101</v>
      </c>
      <c r="B224" s="43"/>
      <c r="C224" s="43"/>
      <c r="D224" s="43"/>
      <c r="E224" s="43"/>
      <c r="F224" s="43"/>
      <c r="G224" s="43"/>
      <c r="H224" s="56"/>
      <c r="I224" s="43"/>
      <c r="J224" s="43"/>
      <c r="K224" s="43"/>
      <c r="L224" s="43"/>
      <c r="M224" s="53"/>
    </row>
    <row r="225" spans="1:14" x14ac:dyDescent="0.2">
      <c r="A225" s="38" t="s">
        <v>216</v>
      </c>
      <c r="B225" s="79">
        <f t="shared" ref="B225:M225" si="12">B3+B84+B95+B101+B118+B131+B139+B156+B168+B175+B187+B197+B217</f>
        <v>21349</v>
      </c>
      <c r="C225" s="79">
        <f t="shared" si="12"/>
        <v>239</v>
      </c>
      <c r="D225" s="79">
        <f t="shared" si="12"/>
        <v>37439</v>
      </c>
      <c r="E225" s="79">
        <f t="shared" si="12"/>
        <v>2131</v>
      </c>
      <c r="F225" s="79">
        <f t="shared" si="12"/>
        <v>487</v>
      </c>
      <c r="G225" s="79">
        <f>G3+G84+G95+G101+G118+G131+G139+G156+G168+G175+G187+G197+G217</f>
        <v>158</v>
      </c>
      <c r="H225" s="79">
        <f t="shared" si="12"/>
        <v>56</v>
      </c>
      <c r="I225" s="79">
        <f t="shared" si="12"/>
        <v>2908</v>
      </c>
      <c r="J225" s="79">
        <f t="shared" si="12"/>
        <v>0</v>
      </c>
      <c r="K225" s="79">
        <f t="shared" si="12"/>
        <v>2705</v>
      </c>
      <c r="L225" s="79">
        <f t="shared" si="12"/>
        <v>51259</v>
      </c>
      <c r="M225" s="55">
        <f t="shared" si="12"/>
        <v>0</v>
      </c>
      <c r="N225" s="1">
        <v>25</v>
      </c>
    </row>
    <row r="227" spans="1:14" x14ac:dyDescent="0.2">
      <c r="A227" s="1" t="s">
        <v>217</v>
      </c>
    </row>
    <row r="228" spans="1:14" x14ac:dyDescent="0.2">
      <c r="A228" s="1" t="s">
        <v>218</v>
      </c>
    </row>
    <row r="229" spans="1:14" x14ac:dyDescent="0.2">
      <c r="A229" s="1" t="s">
        <v>219</v>
      </c>
    </row>
    <row r="230" spans="1:14" x14ac:dyDescent="0.2">
      <c r="A230" s="3" t="s">
        <v>220</v>
      </c>
    </row>
  </sheetData>
  <protectedRanges>
    <protectedRange sqref="K98:L98" name="Диапазон3_1_1_1_2_1_1_1_1_1_1_3_1_1_1"/>
    <protectedRange sqref="L99:L100" name="Диапазон3_1_1_1_4_3_1_1_1_3_1_1_1"/>
    <protectedRange sqref="E96" name="Диапазон3_1_1_1_3_1_1_1_1_1_1_3_1_1_1_1"/>
    <protectedRange sqref="L178:L179 L185:L186 K179 L182:L183" name="Диапазон1_12_1_3_1_1_1_1_1_2_1_2_1_1_1_1_1_1_2"/>
    <protectedRange sqref="L177 E184 E177:E179" name="Диапазон1_12_1_3_1_1_1_1_1_2_1_2_1_1_1_1_1_1_1_1"/>
    <protectedRange sqref="K180:L181" name="Диапазон1_12_1_3_1_1_1_1_1_2_1_2_1_1_1_1_1_1_2_1"/>
    <protectedRange sqref="E180:E181" name="Диапазон1_12_1_3_1_1_1_1_1_2_1_2_1_1_1_1_1_1_1_1_1"/>
  </protectedRanges>
  <autoFilter ref="A2:M225"/>
  <mergeCells count="7">
    <mergeCell ref="A1:M1"/>
    <mergeCell ref="B19:B22"/>
    <mergeCell ref="D19:D22"/>
    <mergeCell ref="H19:H22"/>
    <mergeCell ref="I4:I7"/>
    <mergeCell ref="I19:I22"/>
    <mergeCell ref="M19:M22"/>
  </mergeCells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GTBClassification>
  <attrValue>Публично</attrValue>
  <customPropName>Classification</customPropName>
  <timestamp> 17.07.2025 16:31:58</timestamp>
  <userName>System</userName>
  <computerName>URL130017112843.CDN.TELECOM.KZ</computerName>
  <guid>{48EE33C0-D637-4676-B18D-3935F789F617}</guid>
</GTBClassification>
</file>

<file path=customXml/item2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Диапазон3_1_1_1_2_1_1_1_1_1_1_3_1_1_1" rangeCreator="" othersAccessPermission="edit"/>
    <arrUserId title="Диапазон3_1_1_1_4_3_1_1_1_3_1_1_1" rangeCreator="" othersAccessPermission="edit"/>
    <arrUserId title="Диапазон3_1_1_1_3_1_1_1_1_1_1_3_1_1_1_1" rangeCreator="" othersAccessPermission="edit"/>
    <arrUserId title="Диапазон1_12_1_3_1_1_1_1_1_2_1_2_1_1_1_1_1_1_2" rangeCreator="" othersAccessPermission="edit"/>
    <arrUserId title="Диапазон1_12_1_3_1_1_1_1_1_2_1_2_1_1_1_1_1_1_1_1" rangeCreator="" othersAccessPermission="edit"/>
    <arrUserId title="Диапазон1_12_1_3_1_1_1_1_1_2_1_2_1_1_1_1_1_1_2_1" rangeCreator="" othersAccessPermission="edit"/>
    <arrUserId title="Диапазон1_12_1_3_1_1_1_1_1_2_1_2_1_1_1_1_1_1_1_1_1" rangeCreator="" othersAccessPermission="edit"/>
  </rangeList>
</allowEditUser>
</file>

<file path=customXml/itemProps1.xml><?xml version="1.0" encoding="utf-8"?>
<ds:datastoreItem xmlns:ds="http://schemas.openxmlformats.org/officeDocument/2006/customXml" ds:itemID="{34FBCD04-47CD-4401-964B-03E9909AFAE1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Захватов Алексей</dc:creator>
  <cp:keywords>ClassificationData:&lt;Classification:Публично&gt;</cp:keywords>
  <cp:lastModifiedBy>Зябирова Светлана</cp:lastModifiedBy>
  <dcterms:created xsi:type="dcterms:W3CDTF">2006-09-28T05:33:00Z</dcterms:created>
  <dcterms:modified xsi:type="dcterms:W3CDTF">2026-07-17T06:20:39Z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EBA9735C560648CFBC8C42EDDAC2A737_13</vt:lpwstr>
  </property>
  <property fmtid="{D5CDD505-2E9C-101B-9397-08002B2CF9AE}" pid="3" name="KSOProductBuildVer">
    <vt:lpwstr>1049-12.2.0.21931</vt:lpwstr>
  </property>
  <property fmtid="{D5CDD505-2E9C-101B-9397-08002B2CF9AE}" pid="4" name="Classification">
    <vt:lpwstr>Публично</vt:lpwstr>
  </property>
  <property fmtid="{D5CDD505-2E9C-101B-9397-08002B2CF9AE}" pid="5" name="ClassifiedBy">
    <vt:lpwstr>System</vt:lpwstr>
  </property>
  <property fmtid="{D5CDD505-2E9C-101B-9397-08002B2CF9AE}" pid="6" name="ClassificationDate">
    <vt:lpwstr> 17.07.2025 16:31:58</vt:lpwstr>
  </property>
  <property fmtid="{D5CDD505-2E9C-101B-9397-08002B2CF9AE}" pid="7" name="ClassificationHost">
    <vt:lpwstr>URL130017112843.CDN.TELECOM.KZ</vt:lpwstr>
  </property>
  <property fmtid="{D5CDD505-2E9C-101B-9397-08002B2CF9AE}" pid="8" name="ClassificationGUID">
    <vt:lpwstr>{48EE33C0-D637-4676-B18D-3935F789F617}</vt:lpwstr>
  </property>
</Properties>
</file>