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0" windowWidth="15480" windowHeight="9350" tabRatio="56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Лист1!$A$2:$M$31</definedName>
  </definedNames>
  <calcPr calcId="125725"/>
</workbook>
</file>

<file path=xl/calcChain.xml><?xml version="1.0" encoding="utf-8"?>
<calcChain xmlns="http://schemas.openxmlformats.org/spreadsheetml/2006/main">
  <c r="L14" i="1"/>
  <c r="E13" l="1"/>
  <c r="E10"/>
  <c r="C31" l="1"/>
  <c r="B31"/>
  <c r="D31"/>
  <c r="H31"/>
  <c r="E31" l="1"/>
  <c r="J31"/>
  <c r="K31"/>
  <c r="G31"/>
  <c r="L31"/>
</calcChain>
</file>

<file path=xl/sharedStrings.xml><?xml version="1.0" encoding="utf-8"?>
<sst xmlns="http://schemas.openxmlformats.org/spreadsheetml/2006/main" count="48" uniqueCount="32">
  <si>
    <t>Наименование услуги</t>
  </si>
  <si>
    <t xml:space="preserve">Megaline ADSL </t>
  </si>
  <si>
    <t>Megaline G-PON ETTH</t>
  </si>
  <si>
    <t>Megaline G-PON FTTH</t>
  </si>
  <si>
    <t>CDMA-450</t>
  </si>
  <si>
    <t>CDMA-800</t>
  </si>
  <si>
    <t>EVDO</t>
  </si>
  <si>
    <t>IP TV</t>
  </si>
  <si>
    <t>Аналоговое TV</t>
  </si>
  <si>
    <t xml:space="preserve">Телефония SIP </t>
  </si>
  <si>
    <t>Телефония (СТОП)</t>
  </si>
  <si>
    <t>Общая емкость по филиалу</t>
  </si>
  <si>
    <t>Wi-Fi</t>
  </si>
  <si>
    <t>Областной центр*</t>
  </si>
  <si>
    <t>Аральский РПУТ</t>
  </si>
  <si>
    <t>Казалинский РПУТ Айтеке би)</t>
  </si>
  <si>
    <t>Кармакшинский РПУТ (Жосалы)</t>
  </si>
  <si>
    <t>Жалагашский РПУТ</t>
  </si>
  <si>
    <t>Сырдарьинский РПУТ</t>
  </si>
  <si>
    <t>Шиелийский РПУТ</t>
  </si>
  <si>
    <t>Жанакорганский РПУТ</t>
  </si>
  <si>
    <t>АТС26/27</t>
  </si>
  <si>
    <t>АТС</t>
  </si>
  <si>
    <t>села</t>
  </si>
  <si>
    <t>МСАД</t>
  </si>
  <si>
    <t>села(пригород)</t>
  </si>
  <si>
    <t>Универсальные номера</t>
  </si>
  <si>
    <t xml:space="preserve"> </t>
  </si>
  <si>
    <t>По г. Байконыр</t>
  </si>
  <si>
    <t xml:space="preserve">  </t>
  </si>
  <si>
    <t xml:space="preserve">АТС21 </t>
  </si>
  <si>
    <t xml:space="preserve">АД 23 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</si>
</sst>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Helv"/>
      <charset val="204"/>
    </font>
    <font>
      <b/>
      <sz val="10"/>
      <name val="Arial Cyr"/>
      <charset val="204"/>
    </font>
    <font>
      <sz val="10"/>
      <name val="Arial Cyr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Helv"/>
      <charset val="204"/>
    </font>
    <font>
      <sz val="10"/>
      <color theme="1"/>
      <name val="Arial Cyr"/>
      <charset val="204"/>
    </font>
    <font>
      <sz val="10"/>
      <color rgb="FFFF0000"/>
      <name val="Helv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1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0" fillId="2" borderId="7" xfId="0" applyFill="1" applyBorder="1"/>
    <xf numFmtId="0" fontId="3" fillId="2" borderId="7" xfId="0" applyFont="1" applyFill="1" applyBorder="1"/>
    <xf numFmtId="0" fontId="2" fillId="2" borderId="8" xfId="0" applyFont="1" applyFill="1" applyBorder="1"/>
    <xf numFmtId="1" fontId="7" fillId="2" borderId="0" xfId="2" applyNumberFormat="1" applyFont="1" applyFill="1" applyBorder="1" applyAlignment="1">
      <alignment horizontal="center" vertical="center" wrapText="1"/>
    </xf>
    <xf numFmtId="1" fontId="8" fillId="2" borderId="0" xfId="2" applyNumberFormat="1" applyFont="1" applyFill="1" applyBorder="1" applyAlignment="1">
      <alignment horizontal="center"/>
    </xf>
    <xf numFmtId="0" fontId="0" fillId="2" borderId="0" xfId="0" applyFill="1" applyBorder="1"/>
    <xf numFmtId="0" fontId="9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6" fillId="0" borderId="0" xfId="0" applyFont="1"/>
    <xf numFmtId="0" fontId="0" fillId="0" borderId="0" xfId="0" applyFont="1"/>
    <xf numFmtId="0" fontId="1" fillId="2" borderId="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1" fillId="2" borderId="10" xfId="0" applyFont="1" applyFill="1" applyBorder="1"/>
    <xf numFmtId="0" fontId="11" fillId="2" borderId="15" xfId="0" applyFont="1" applyFill="1" applyBorder="1"/>
    <xf numFmtId="0" fontId="11" fillId="2" borderId="12" xfId="0" applyFont="1" applyFill="1" applyBorder="1"/>
    <xf numFmtId="0" fontId="11" fillId="2" borderId="1" xfId="0" applyFont="1" applyFill="1" applyBorder="1"/>
    <xf numFmtId="0" fontId="11" fillId="2" borderId="13" xfId="0" applyFont="1" applyFill="1" applyBorder="1"/>
    <xf numFmtId="0" fontId="6" fillId="2" borderId="1" xfId="0" applyFont="1" applyFill="1" applyBorder="1"/>
    <xf numFmtId="0" fontId="0" fillId="0" borderId="0" xfId="0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3" fillId="2" borderId="5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4" fillId="0" borderId="0" xfId="0" applyFont="1"/>
    <xf numFmtId="0" fontId="2" fillId="2" borderId="10" xfId="0" applyFont="1" applyFill="1" applyBorder="1"/>
    <xf numFmtId="0" fontId="0" fillId="2" borderId="18" xfId="0" applyFont="1" applyFill="1" applyBorder="1" applyAlignment="1">
      <alignment horizontal="center"/>
    </xf>
  </cellXfs>
  <cellStyles count="4">
    <cellStyle name="Обычный" xfId="0" builtinId="0"/>
    <cellStyle name="Обычный 2 2" xfId="1"/>
    <cellStyle name="Обычный 2 4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zoomScale="110" zoomScaleNormal="110" workbookViewId="0"/>
  </sheetViews>
  <sheetFormatPr defaultRowHeight="12.5"/>
  <cols>
    <col min="1" max="1" width="22.7265625" customWidth="1"/>
    <col min="2" max="2" width="8.90625" customWidth="1"/>
    <col min="3" max="3" width="9.36328125" style="14" customWidth="1"/>
    <col min="4" max="4" width="8.90625" customWidth="1"/>
    <col min="5" max="5" width="7.36328125" customWidth="1"/>
    <col min="6" max="6" width="7.90625" customWidth="1"/>
    <col min="7" max="7" width="7.36328125" customWidth="1"/>
    <col min="8" max="8" width="7.90625" customWidth="1"/>
    <col min="9" max="9" width="7.36328125" customWidth="1"/>
    <col min="10" max="10" width="7.453125" customWidth="1"/>
    <col min="11" max="11" width="9.453125" customWidth="1"/>
    <col min="12" max="12" width="8.90625" customWidth="1"/>
    <col min="13" max="13" width="9.36328125" customWidth="1"/>
    <col min="14" max="14" width="7.6328125" customWidth="1"/>
    <col min="15" max="15" width="6.36328125" customWidth="1"/>
  </cols>
  <sheetData>
    <row r="1" spans="1:15" ht="20.5" customHeight="1" thickBot="1">
      <c r="A1" s="48"/>
    </row>
    <row r="2" spans="1:15" ht="45" customHeight="1" thickBot="1">
      <c r="A2" s="3" t="s">
        <v>0</v>
      </c>
      <c r="B2" s="15" t="s">
        <v>1</v>
      </c>
      <c r="C2" s="15" t="s">
        <v>2</v>
      </c>
      <c r="D2" s="15" t="s">
        <v>3</v>
      </c>
      <c r="E2" s="16" t="s">
        <v>4</v>
      </c>
      <c r="F2" s="16" t="s">
        <v>5</v>
      </c>
      <c r="G2" s="17" t="s">
        <v>6</v>
      </c>
      <c r="H2" s="17" t="s">
        <v>7</v>
      </c>
      <c r="I2" s="18" t="s">
        <v>8</v>
      </c>
      <c r="J2" s="16" t="s">
        <v>9</v>
      </c>
      <c r="K2" s="16" t="s">
        <v>26</v>
      </c>
      <c r="L2" s="18" t="s">
        <v>10</v>
      </c>
      <c r="M2" s="19" t="s">
        <v>12</v>
      </c>
    </row>
    <row r="3" spans="1:15" ht="13">
      <c r="A3" s="4" t="s">
        <v>13</v>
      </c>
      <c r="B3" s="20"/>
      <c r="C3" s="49"/>
      <c r="D3" s="46">
        <v>19090</v>
      </c>
      <c r="E3" s="21"/>
      <c r="F3" s="21"/>
      <c r="G3" s="37"/>
      <c r="H3" s="38">
        <v>19216</v>
      </c>
      <c r="I3" s="38"/>
      <c r="J3" s="37">
        <v>859</v>
      </c>
      <c r="K3" s="39">
        <v>602</v>
      </c>
      <c r="L3" s="47"/>
      <c r="M3" s="40">
        <v>0</v>
      </c>
      <c r="N3" s="13"/>
    </row>
    <row r="4" spans="1:15" ht="13">
      <c r="A4" s="5" t="s">
        <v>31</v>
      </c>
      <c r="B4" s="27">
        <v>443</v>
      </c>
      <c r="C4" s="50"/>
      <c r="D4" s="22"/>
      <c r="E4" s="23"/>
      <c r="F4" s="32"/>
      <c r="G4" s="30"/>
      <c r="H4" s="38"/>
      <c r="I4" s="38"/>
      <c r="J4" s="29"/>
      <c r="K4" s="42"/>
      <c r="L4" s="43">
        <v>621</v>
      </c>
      <c r="M4" s="44"/>
      <c r="N4" s="13"/>
    </row>
    <row r="5" spans="1:15" ht="13">
      <c r="A5" s="5" t="s">
        <v>21</v>
      </c>
      <c r="B5" s="27">
        <v>729</v>
      </c>
      <c r="C5" s="50"/>
      <c r="D5" s="22"/>
      <c r="E5" s="30"/>
      <c r="F5" s="32"/>
      <c r="G5" s="30"/>
      <c r="H5" s="38"/>
      <c r="I5" s="38"/>
      <c r="J5" s="29"/>
      <c r="K5" s="42"/>
      <c r="L5" s="43">
        <v>1931</v>
      </c>
      <c r="M5" s="44"/>
      <c r="N5" s="13"/>
    </row>
    <row r="6" spans="1:15" ht="13">
      <c r="A6" s="5" t="s">
        <v>30</v>
      </c>
      <c r="B6" s="27">
        <v>672</v>
      </c>
      <c r="C6" s="50"/>
      <c r="D6" s="22"/>
      <c r="E6" s="30"/>
      <c r="F6" s="32"/>
      <c r="G6" s="30"/>
      <c r="H6" s="38"/>
      <c r="I6" s="38"/>
      <c r="J6" s="29"/>
      <c r="K6" s="42"/>
      <c r="L6" s="43">
        <v>1046</v>
      </c>
      <c r="M6" s="44"/>
      <c r="N6" s="13"/>
    </row>
    <row r="7" spans="1:15" ht="13">
      <c r="A7" s="5" t="s">
        <v>24</v>
      </c>
      <c r="B7" s="27">
        <v>6798</v>
      </c>
      <c r="C7" s="50"/>
      <c r="D7" s="22"/>
      <c r="E7" s="29"/>
      <c r="F7" s="32"/>
      <c r="G7" s="30"/>
      <c r="H7" s="38"/>
      <c r="I7" s="38"/>
      <c r="J7" s="29"/>
      <c r="K7" s="42"/>
      <c r="L7" s="43">
        <v>16052</v>
      </c>
      <c r="M7" s="44"/>
      <c r="N7" s="13"/>
    </row>
    <row r="8" spans="1:15" ht="13">
      <c r="A8" s="5" t="s">
        <v>25</v>
      </c>
      <c r="B8" s="27">
        <v>840</v>
      </c>
      <c r="C8" s="38">
        <v>5</v>
      </c>
      <c r="D8" s="22"/>
      <c r="E8" s="30">
        <v>50</v>
      </c>
      <c r="F8" s="32"/>
      <c r="G8" s="30"/>
      <c r="H8" s="38"/>
      <c r="I8" s="38"/>
      <c r="J8" s="30"/>
      <c r="K8" s="43"/>
      <c r="L8" s="43">
        <v>914</v>
      </c>
      <c r="M8" s="44"/>
      <c r="N8" s="13"/>
    </row>
    <row r="9" spans="1:15" ht="13">
      <c r="A9" s="6" t="s">
        <v>28</v>
      </c>
      <c r="B9" s="28"/>
      <c r="C9" s="38"/>
      <c r="D9" s="27"/>
      <c r="E9" s="23"/>
      <c r="F9" s="32"/>
      <c r="G9" s="30"/>
      <c r="H9" s="38"/>
      <c r="I9" s="38"/>
      <c r="J9" s="29"/>
      <c r="K9" s="42"/>
      <c r="L9" s="42"/>
      <c r="M9" s="44"/>
      <c r="N9" s="13"/>
    </row>
    <row r="10" spans="1:15" ht="13">
      <c r="A10" s="6" t="s">
        <v>14</v>
      </c>
      <c r="B10" s="28"/>
      <c r="C10" s="38"/>
      <c r="D10" s="22"/>
      <c r="E10" s="30">
        <f>54+434</f>
        <v>488</v>
      </c>
      <c r="F10" s="32"/>
      <c r="G10" s="30"/>
      <c r="H10" s="38">
        <v>1437</v>
      </c>
      <c r="I10" s="38"/>
      <c r="J10" s="30">
        <v>33</v>
      </c>
      <c r="K10" s="43">
        <v>2</v>
      </c>
      <c r="L10" s="42"/>
      <c r="M10" s="44"/>
      <c r="N10" s="14"/>
    </row>
    <row r="11" spans="1:15" ht="13">
      <c r="A11" s="5" t="s">
        <v>22</v>
      </c>
      <c r="B11" s="27">
        <v>3622</v>
      </c>
      <c r="C11" s="38">
        <v>60</v>
      </c>
      <c r="D11" s="22"/>
      <c r="E11" s="29"/>
      <c r="F11" s="32"/>
      <c r="G11" s="30"/>
      <c r="H11" s="38"/>
      <c r="I11" s="38"/>
      <c r="J11" s="29"/>
      <c r="K11" s="42"/>
      <c r="L11" s="43">
        <v>4196</v>
      </c>
      <c r="M11" s="44"/>
      <c r="N11" s="13"/>
    </row>
    <row r="12" spans="1:15" ht="13">
      <c r="A12" s="5" t="s">
        <v>23</v>
      </c>
      <c r="B12" s="27">
        <v>1178</v>
      </c>
      <c r="C12" s="38">
        <v>34</v>
      </c>
      <c r="D12" s="22"/>
      <c r="E12" s="29"/>
      <c r="F12" s="32"/>
      <c r="G12" s="30"/>
      <c r="H12" s="38"/>
      <c r="I12" s="38"/>
      <c r="J12" s="29"/>
      <c r="K12" s="42"/>
      <c r="L12" s="43">
        <v>1303</v>
      </c>
      <c r="M12" s="44"/>
      <c r="N12" s="13"/>
      <c r="O12" s="14"/>
    </row>
    <row r="13" spans="1:15" ht="13">
      <c r="A13" s="6" t="s">
        <v>15</v>
      </c>
      <c r="B13" s="28"/>
      <c r="C13" s="38"/>
      <c r="D13" s="22"/>
      <c r="E13" s="30">
        <f>7+181</f>
        <v>188</v>
      </c>
      <c r="F13" s="32"/>
      <c r="G13" s="30">
        <v>51</v>
      </c>
      <c r="H13" s="38">
        <v>3366</v>
      </c>
      <c r="I13" s="38"/>
      <c r="J13" s="30">
        <v>20</v>
      </c>
      <c r="K13" s="43">
        <v>11</v>
      </c>
      <c r="L13" s="42"/>
      <c r="M13" s="44"/>
      <c r="N13" s="13"/>
    </row>
    <row r="14" spans="1:15" ht="13">
      <c r="A14" s="5" t="s">
        <v>22</v>
      </c>
      <c r="B14" s="27">
        <v>4191</v>
      </c>
      <c r="C14" s="38">
        <v>63</v>
      </c>
      <c r="D14" s="22"/>
      <c r="E14" s="29"/>
      <c r="F14" s="32"/>
      <c r="G14" s="30"/>
      <c r="H14" s="38"/>
      <c r="I14" s="38"/>
      <c r="J14" s="29"/>
      <c r="K14" s="42"/>
      <c r="L14" s="43">
        <f>614+3946</f>
        <v>4560</v>
      </c>
      <c r="M14" s="44"/>
      <c r="N14" s="13"/>
    </row>
    <row r="15" spans="1:15" ht="13">
      <c r="A15" s="5" t="s">
        <v>23</v>
      </c>
      <c r="B15" s="27">
        <v>776</v>
      </c>
      <c r="C15" s="38">
        <v>16</v>
      </c>
      <c r="D15" s="22"/>
      <c r="E15" s="29"/>
      <c r="F15" s="32"/>
      <c r="G15" s="30"/>
      <c r="H15" s="38"/>
      <c r="I15" s="38"/>
      <c r="J15" s="29"/>
      <c r="K15" s="42"/>
      <c r="L15" s="43">
        <v>778</v>
      </c>
      <c r="M15" s="44"/>
      <c r="N15" s="13"/>
    </row>
    <row r="16" spans="1:15" ht="13">
      <c r="A16" s="6" t="s">
        <v>16</v>
      </c>
      <c r="B16" s="28"/>
      <c r="C16" s="38"/>
      <c r="D16" s="22"/>
      <c r="E16" s="30">
        <v>71</v>
      </c>
      <c r="F16" s="32"/>
      <c r="G16" s="30"/>
      <c r="H16" s="38">
        <v>1437</v>
      </c>
      <c r="I16" s="38"/>
      <c r="J16" s="30">
        <v>12</v>
      </c>
      <c r="K16" s="30">
        <v>6</v>
      </c>
      <c r="L16" s="29"/>
      <c r="M16" s="44"/>
      <c r="N16" s="13"/>
    </row>
    <row r="17" spans="1:15" ht="13">
      <c r="A17" s="5" t="s">
        <v>22</v>
      </c>
      <c r="B17" s="27">
        <v>2102</v>
      </c>
      <c r="C17" s="38">
        <v>42</v>
      </c>
      <c r="D17" s="22"/>
      <c r="E17" s="29"/>
      <c r="F17" s="32"/>
      <c r="G17" s="30"/>
      <c r="H17" s="38"/>
      <c r="I17" s="38"/>
      <c r="J17" s="29"/>
      <c r="K17" s="29"/>
      <c r="L17" s="30">
        <v>2332</v>
      </c>
      <c r="M17" s="44"/>
      <c r="N17" s="13"/>
      <c r="O17" t="s">
        <v>29</v>
      </c>
    </row>
    <row r="18" spans="1:15" ht="13">
      <c r="A18" s="5" t="s">
        <v>23</v>
      </c>
      <c r="B18" s="27">
        <v>1435</v>
      </c>
      <c r="C18" s="38">
        <v>25</v>
      </c>
      <c r="D18" s="22"/>
      <c r="E18" s="29"/>
      <c r="F18" s="32"/>
      <c r="G18" s="30"/>
      <c r="H18" s="38"/>
      <c r="I18" s="38"/>
      <c r="J18" s="29"/>
      <c r="K18" s="29"/>
      <c r="L18" s="30">
        <v>1509</v>
      </c>
      <c r="M18" s="44"/>
      <c r="N18" s="13"/>
      <c r="O18" s="14"/>
    </row>
    <row r="19" spans="1:15" ht="13">
      <c r="A19" s="6" t="s">
        <v>17</v>
      </c>
      <c r="B19" s="29"/>
      <c r="C19" s="38"/>
      <c r="D19" s="30"/>
      <c r="E19" s="30">
        <v>41</v>
      </c>
      <c r="F19" s="32"/>
      <c r="G19" s="30"/>
      <c r="H19" s="38">
        <v>1508</v>
      </c>
      <c r="I19" s="38"/>
      <c r="J19" s="30">
        <v>52</v>
      </c>
      <c r="K19" s="30">
        <v>31</v>
      </c>
      <c r="L19" s="29"/>
      <c r="M19" s="44"/>
      <c r="N19" s="13"/>
    </row>
    <row r="20" spans="1:15" ht="13">
      <c r="A20" s="5" t="s">
        <v>22</v>
      </c>
      <c r="B20" s="30">
        <v>1327</v>
      </c>
      <c r="C20" s="38">
        <v>46</v>
      </c>
      <c r="D20" s="30"/>
      <c r="E20" s="29"/>
      <c r="F20" s="32"/>
      <c r="G20" s="30"/>
      <c r="H20" s="38"/>
      <c r="I20" s="38"/>
      <c r="J20" s="29"/>
      <c r="K20" s="29"/>
      <c r="L20" s="30">
        <v>1108</v>
      </c>
      <c r="M20" s="44"/>
      <c r="N20" s="13"/>
    </row>
    <row r="21" spans="1:15" ht="13">
      <c r="A21" s="5" t="s">
        <v>23</v>
      </c>
      <c r="B21" s="30">
        <v>695</v>
      </c>
      <c r="C21" s="38">
        <v>29</v>
      </c>
      <c r="D21" s="30"/>
      <c r="E21" s="29"/>
      <c r="F21" s="32"/>
      <c r="G21" s="30"/>
      <c r="H21" s="38"/>
      <c r="I21" s="38"/>
      <c r="J21" s="29"/>
      <c r="K21" s="29"/>
      <c r="L21" s="30">
        <v>768</v>
      </c>
      <c r="M21" s="44"/>
      <c r="N21" s="13"/>
    </row>
    <row r="22" spans="1:15" ht="13">
      <c r="A22" s="6" t="s">
        <v>18</v>
      </c>
      <c r="B22" s="29"/>
      <c r="C22" s="38"/>
      <c r="D22" s="30"/>
      <c r="E22" s="30">
        <v>41</v>
      </c>
      <c r="F22" s="32"/>
      <c r="G22" s="30"/>
      <c r="H22" s="38">
        <v>1177</v>
      </c>
      <c r="I22" s="38"/>
      <c r="J22" s="30">
        <v>17</v>
      </c>
      <c r="K22" s="30">
        <v>4</v>
      </c>
      <c r="L22" s="29"/>
      <c r="M22" s="44"/>
      <c r="N22" s="13"/>
    </row>
    <row r="23" spans="1:15" ht="13">
      <c r="A23" s="5" t="s">
        <v>22</v>
      </c>
      <c r="B23" s="30">
        <v>1085</v>
      </c>
      <c r="C23" s="38">
        <v>19</v>
      </c>
      <c r="D23" s="30"/>
      <c r="E23" s="29"/>
      <c r="F23" s="32"/>
      <c r="G23" s="30"/>
      <c r="H23" s="38"/>
      <c r="I23" s="38"/>
      <c r="J23" s="29"/>
      <c r="K23" s="29"/>
      <c r="L23" s="30">
        <v>1070</v>
      </c>
      <c r="M23" s="44"/>
      <c r="N23" s="13"/>
    </row>
    <row r="24" spans="1:15" ht="13">
      <c r="A24" s="5" t="s">
        <v>23</v>
      </c>
      <c r="B24" s="30">
        <v>968</v>
      </c>
      <c r="C24" s="38">
        <v>9</v>
      </c>
      <c r="D24" s="30"/>
      <c r="E24" s="29"/>
      <c r="F24" s="32"/>
      <c r="G24" s="30"/>
      <c r="H24" s="38"/>
      <c r="I24" s="38"/>
      <c r="J24" s="29"/>
      <c r="K24" s="29"/>
      <c r="L24" s="30">
        <v>1194</v>
      </c>
      <c r="M24" s="44"/>
      <c r="N24" s="13"/>
    </row>
    <row r="25" spans="1:15" ht="13">
      <c r="A25" s="6" t="s">
        <v>19</v>
      </c>
      <c r="B25" s="29"/>
      <c r="C25" s="38"/>
      <c r="D25" s="30"/>
      <c r="E25" s="30">
        <v>43</v>
      </c>
      <c r="F25" s="32"/>
      <c r="G25" s="30"/>
      <c r="H25" s="38">
        <v>3065</v>
      </c>
      <c r="I25" s="38"/>
      <c r="J25" s="30">
        <v>33</v>
      </c>
      <c r="K25" s="30">
        <v>23</v>
      </c>
      <c r="L25" s="30"/>
      <c r="M25" s="44"/>
      <c r="N25" s="13"/>
    </row>
    <row r="26" spans="1:15" ht="13">
      <c r="A26" s="5" t="s">
        <v>22</v>
      </c>
      <c r="B26" s="30">
        <v>2883</v>
      </c>
      <c r="C26" s="38">
        <v>34</v>
      </c>
      <c r="D26" s="25"/>
      <c r="E26" s="29"/>
      <c r="F26" s="32"/>
      <c r="G26" s="30"/>
      <c r="H26" s="38"/>
      <c r="I26" s="38"/>
      <c r="J26" s="29"/>
      <c r="K26" s="29"/>
      <c r="L26" s="30">
        <v>3301</v>
      </c>
      <c r="M26" s="44"/>
      <c r="N26" s="13"/>
    </row>
    <row r="27" spans="1:15" ht="13">
      <c r="A27" s="5" t="s">
        <v>23</v>
      </c>
      <c r="B27" s="30">
        <v>1527</v>
      </c>
      <c r="C27" s="38">
        <v>37</v>
      </c>
      <c r="D27" s="25"/>
      <c r="E27" s="29"/>
      <c r="F27" s="32"/>
      <c r="G27" s="30"/>
      <c r="H27" s="38"/>
      <c r="I27" s="38"/>
      <c r="J27" s="29"/>
      <c r="K27" s="29"/>
      <c r="L27" s="30">
        <v>1527</v>
      </c>
      <c r="M27" s="44"/>
      <c r="N27" s="13"/>
    </row>
    <row r="28" spans="1:15" ht="13">
      <c r="A28" s="6" t="s">
        <v>20</v>
      </c>
      <c r="B28" s="29"/>
      <c r="C28" s="38"/>
      <c r="D28" s="25"/>
      <c r="E28" s="30">
        <v>163</v>
      </c>
      <c r="F28" s="32"/>
      <c r="G28" s="30"/>
      <c r="H28" s="38">
        <v>1617</v>
      </c>
      <c r="I28" s="38"/>
      <c r="J28" s="30">
        <v>35</v>
      </c>
      <c r="K28" s="30">
        <v>3</v>
      </c>
      <c r="L28" s="30"/>
      <c r="M28" s="44"/>
      <c r="N28" s="13"/>
    </row>
    <row r="29" spans="1:15" ht="13">
      <c r="A29" s="7" t="s">
        <v>22</v>
      </c>
      <c r="B29" s="30">
        <v>2288</v>
      </c>
      <c r="C29" s="38">
        <v>62</v>
      </c>
      <c r="D29" s="23"/>
      <c r="E29" s="23"/>
      <c r="F29" s="32"/>
      <c r="G29" s="30"/>
      <c r="H29" s="38"/>
      <c r="I29" s="38"/>
      <c r="J29" s="29"/>
      <c r="K29" s="29"/>
      <c r="L29" s="30">
        <v>2443</v>
      </c>
      <c r="M29" s="44"/>
      <c r="N29" s="13"/>
    </row>
    <row r="30" spans="1:15" ht="13.5" thickBot="1">
      <c r="A30" s="5" t="s">
        <v>23</v>
      </c>
      <c r="B30" s="31">
        <v>2215</v>
      </c>
      <c r="C30" s="38">
        <v>41</v>
      </c>
      <c r="D30" s="24"/>
      <c r="E30" s="24"/>
      <c r="F30" s="32"/>
      <c r="G30" s="31"/>
      <c r="H30" s="38"/>
      <c r="I30" s="38"/>
      <c r="J30" s="41"/>
      <c r="K30" s="41"/>
      <c r="L30" s="31">
        <v>2147</v>
      </c>
      <c r="M30" s="45"/>
      <c r="N30" s="13"/>
    </row>
    <row r="31" spans="1:15" ht="13.5" thickBot="1">
      <c r="A31" s="33" t="s">
        <v>11</v>
      </c>
      <c r="B31" s="34">
        <f t="shared" ref="B31:G31" si="0">SUM(B3:B30)</f>
        <v>35774</v>
      </c>
      <c r="C31" s="34">
        <f t="shared" si="0"/>
        <v>522</v>
      </c>
      <c r="D31" s="34">
        <f t="shared" si="0"/>
        <v>19090</v>
      </c>
      <c r="E31" s="34">
        <f t="shared" si="0"/>
        <v>1085</v>
      </c>
      <c r="F31" s="34"/>
      <c r="G31" s="35">
        <f t="shared" si="0"/>
        <v>51</v>
      </c>
      <c r="H31" s="35">
        <f t="shared" ref="H31" si="1">SUM(H3:H30)</f>
        <v>32823</v>
      </c>
      <c r="I31" s="35"/>
      <c r="J31" s="34">
        <f>SUM(J3:J30)</f>
        <v>1061</v>
      </c>
      <c r="K31" s="34">
        <f>SUM(K3:K30)</f>
        <v>682</v>
      </c>
      <c r="L31" s="34">
        <f>SUM(L3:L30)</f>
        <v>48800</v>
      </c>
      <c r="M31" s="36">
        <v>0</v>
      </c>
      <c r="N31" s="13"/>
    </row>
    <row r="32" spans="1:15">
      <c r="B32" s="26" t="s">
        <v>27</v>
      </c>
      <c r="G32" s="14"/>
      <c r="H32" s="14"/>
    </row>
    <row r="33" spans="1:10" ht="14">
      <c r="A33" s="1"/>
      <c r="B33" s="1" t="s">
        <v>27</v>
      </c>
      <c r="C33" s="1"/>
      <c r="D33" s="1"/>
      <c r="E33" s="1"/>
      <c r="F33" s="1"/>
      <c r="G33" s="1"/>
      <c r="J33" s="8"/>
    </row>
    <row r="34" spans="1:10" ht="57.65" customHeight="1">
      <c r="A34" s="1"/>
      <c r="B34" s="1" t="s">
        <v>27</v>
      </c>
      <c r="C34" s="1"/>
      <c r="D34" s="1"/>
      <c r="E34" s="1"/>
      <c r="F34" s="1"/>
      <c r="G34" s="1"/>
      <c r="H34" t="s">
        <v>27</v>
      </c>
      <c r="J34" s="8"/>
    </row>
    <row r="35" spans="1:10" ht="14">
      <c r="A35" s="1"/>
      <c r="B35" s="1" t="s">
        <v>27</v>
      </c>
      <c r="C35" s="1"/>
      <c r="D35" s="1"/>
      <c r="E35" s="1"/>
      <c r="F35" s="1"/>
      <c r="G35" s="1"/>
      <c r="J35" s="8"/>
    </row>
    <row r="36" spans="1:10" ht="14">
      <c r="A36" s="2"/>
      <c r="E36" s="10"/>
      <c r="F36" s="11"/>
      <c r="G36" s="12"/>
      <c r="J36" s="8"/>
    </row>
    <row r="37" spans="1:10" ht="14">
      <c r="J37" s="8"/>
    </row>
    <row r="38" spans="1:10" ht="14">
      <c r="J38" s="8"/>
    </row>
    <row r="39" spans="1:10" ht="14">
      <c r="J39" s="8"/>
    </row>
    <row r="40" spans="1:10" ht="14">
      <c r="J40" s="8"/>
    </row>
    <row r="41" spans="1:10" ht="14">
      <c r="J41" s="9"/>
    </row>
  </sheetData>
  <phoneticPr fontId="0" type="noConversion"/>
  <pageMargins left="0.15748031496062992" right="0.23622047244094491" top="0.47244094488188981" bottom="0.43307086614173229" header="0.51181102362204722" footer="0.51181102362204722"/>
  <pageSetup paperSize="9" scale="12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5" sqref="M25"/>
    </sheetView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Igor.Ivanov</dc:creator>
  <cp:lastModifiedBy>Muratova.Gl</cp:lastModifiedBy>
  <cp:lastPrinted>2026-08-12T09:31:36Z</cp:lastPrinted>
  <dcterms:created xsi:type="dcterms:W3CDTF">2015-08-17T05:56:16Z</dcterms:created>
  <dcterms:modified xsi:type="dcterms:W3CDTF">2026-08-13T16:04:13Z</dcterms:modified>
</cp:coreProperties>
</file>